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4100"/>
  </bookViews>
  <sheets>
    <sheet name="Project Details" sheetId="1" r:id="rId1"/>
    <sheet name="Sector Focus" sheetId="3" r:id="rId2"/>
    <sheet name="NGO $" sheetId="2" r:id="rId3"/>
    <sheet name="Country $" sheetId="6" r:id="rId4"/>
  </sheets>
  <definedNames>
    <definedName name="_xlnm._FilterDatabase" localSheetId="3" hidden="1">'Country $'!$A$1:$C$1</definedName>
    <definedName name="_xlnm._FilterDatabase" localSheetId="2" hidden="1">'NGO $'!$A$1:$C$1</definedName>
    <definedName name="_xlnm._FilterDatabase" localSheetId="0" hidden="1">'Project Details'!$A$4:$J$4</definedName>
    <definedName name="_xlnm._FilterDatabase" localSheetId="1" hidden="1">'Sector Focus'!$A$1:$C$1</definedName>
  </definedNames>
  <calcPr calcId="162913"/>
</workbook>
</file>

<file path=xl/calcChain.xml><?xml version="1.0" encoding="utf-8"?>
<calcChain xmlns="http://schemas.openxmlformats.org/spreadsheetml/2006/main">
  <c r="C25" i="3" l="1"/>
  <c r="B25" i="3"/>
  <c r="C59" i="2"/>
  <c r="B59" i="2"/>
  <c r="C49" i="6"/>
  <c r="B49" i="6"/>
  <c r="H1" i="1"/>
</calcChain>
</file>

<file path=xl/sharedStrings.xml><?xml version="1.0" encoding="utf-8"?>
<sst xmlns="http://schemas.openxmlformats.org/spreadsheetml/2006/main" count="2466" uniqueCount="829">
  <si>
    <r>
      <rPr>
        <b/>
        <sz val="10"/>
        <rFont val="Calibri"/>
        <family val="2"/>
      </rPr>
      <t>Primary Country</t>
    </r>
  </si>
  <si>
    <r>
      <rPr>
        <b/>
        <sz val="10"/>
        <rFont val="Calibri"/>
        <family val="2"/>
      </rPr>
      <t>Multiple Countries section</t>
    </r>
  </si>
  <si>
    <r>
      <rPr>
        <b/>
        <sz val="10"/>
        <rFont val="Calibri"/>
        <family val="2"/>
      </rPr>
      <t>Organisation</t>
    </r>
  </si>
  <si>
    <r>
      <rPr>
        <b/>
        <sz val="10"/>
        <rFont val="Calibri"/>
        <family val="2"/>
      </rPr>
      <t>Project Title</t>
    </r>
  </si>
  <si>
    <r>
      <rPr>
        <b/>
        <sz val="10"/>
        <rFont val="Calibri"/>
        <family val="2"/>
      </rPr>
      <t>Sector Focus</t>
    </r>
  </si>
  <si>
    <r>
      <rPr>
        <b/>
        <sz val="10"/>
        <rFont val="Calibri"/>
        <family val="2"/>
      </rPr>
      <t>Primary DAC Code</t>
    </r>
  </si>
  <si>
    <r>
      <rPr>
        <b/>
        <sz val="10"/>
        <rFont val="Calibri"/>
        <family val="2"/>
      </rPr>
      <t>Expected Beneficiaries</t>
    </r>
  </si>
  <si>
    <r>
      <rPr>
        <sz val="10"/>
        <color theme="1"/>
        <rFont val="Calibri"/>
        <family val="2"/>
      </rPr>
      <t xml:space="preserve">UGANDA 
KENYA 
SOUTH AFRICA 
</t>
    </r>
  </si>
  <si>
    <r>
      <rPr>
        <sz val="10"/>
        <color theme="1"/>
        <rFont val="Calibri"/>
        <family val="2"/>
      </rPr>
      <t>ActionAid Australia</t>
    </r>
  </si>
  <si>
    <r>
      <rPr>
        <sz val="10"/>
        <color theme="1"/>
        <rFont val="Calibri"/>
        <family val="2"/>
      </rPr>
      <t>Towards a people-centred mining vision for Africa</t>
    </r>
  </si>
  <si>
    <r>
      <rPr>
        <sz val="10"/>
        <color theme="1"/>
        <rFont val="Calibri"/>
        <family val="2"/>
      </rPr>
      <t>Governance</t>
    </r>
  </si>
  <si>
    <r>
      <rPr>
        <sz val="10"/>
        <color theme="1"/>
        <rFont val="Calibri"/>
        <family val="2"/>
      </rPr>
      <t>15170 - Women’s equality organisations and institutions</t>
    </r>
  </si>
  <si>
    <r>
      <rPr>
        <sz val="10"/>
        <color theme="1"/>
        <rFont val="Calibri"/>
        <family val="2"/>
      </rPr>
      <t>PHILIPPINES</t>
    </r>
  </si>
  <si>
    <r>
      <rPr>
        <sz val="10"/>
        <color theme="1"/>
        <rFont val="Calibri"/>
        <family val="2"/>
      </rPr>
      <t>Promoting Women's Rights and Resilience in Emergencies in the Philippines</t>
    </r>
  </si>
  <si>
    <r>
      <rPr>
        <sz val="10"/>
        <color theme="1"/>
        <rFont val="Calibri"/>
        <family val="2"/>
      </rPr>
      <t>Disaster Risk Reduction</t>
    </r>
  </si>
  <si>
    <r>
      <rPr>
        <sz val="10"/>
        <color theme="1"/>
        <rFont val="Calibri"/>
        <family val="2"/>
      </rPr>
      <t>74010 - Disaster prevention and preparedness</t>
    </r>
  </si>
  <si>
    <r>
      <rPr>
        <sz val="10"/>
        <color theme="1"/>
        <rFont val="Calibri"/>
        <family val="2"/>
      </rPr>
      <t>PALESTINIAN TERRITORIES</t>
    </r>
  </si>
  <si>
    <r>
      <rPr>
        <sz val="10"/>
        <color theme="1"/>
        <rFont val="Calibri"/>
        <family val="2"/>
      </rPr>
      <t>Valiance Basala (empowered and resilient women in Hebron Old City)</t>
    </r>
  </si>
  <si>
    <r>
      <rPr>
        <sz val="10"/>
        <color theme="1"/>
        <rFont val="Calibri"/>
        <family val="2"/>
      </rPr>
      <t>Gender</t>
    </r>
  </si>
  <si>
    <r>
      <rPr>
        <sz val="10"/>
        <color theme="1"/>
        <rFont val="Calibri"/>
        <family val="2"/>
      </rPr>
      <t>MALAWI</t>
    </r>
  </si>
  <si>
    <r>
      <rPr>
        <sz val="10"/>
        <color theme="1"/>
        <rFont val="Calibri"/>
        <family val="2"/>
      </rPr>
      <t>Malawi: Tsogolo Labwino III (Striving Towards A Brighter Future)</t>
    </r>
  </si>
  <si>
    <r>
      <rPr>
        <sz val="10"/>
        <color theme="1"/>
        <rFont val="Calibri"/>
        <family val="2"/>
      </rPr>
      <t>31120 - Agricultural development</t>
    </r>
  </si>
  <si>
    <r>
      <rPr>
        <sz val="10"/>
        <color theme="1"/>
        <rFont val="Calibri"/>
        <family val="2"/>
      </rPr>
      <t>ZIMBABWE</t>
    </r>
  </si>
  <si>
    <r>
      <rPr>
        <sz val="10"/>
        <color theme="1"/>
        <rFont val="Calibri"/>
        <family val="2"/>
      </rPr>
      <t>Zimbabwe: WITS III (Wealth in the Soil III)</t>
    </r>
  </si>
  <si>
    <r>
      <rPr>
        <sz val="10"/>
        <color theme="1"/>
        <rFont val="Calibri"/>
        <family val="2"/>
      </rPr>
      <t>Food Security</t>
    </r>
  </si>
  <si>
    <r>
      <rPr>
        <sz val="10"/>
        <color theme="1"/>
        <rFont val="Calibri"/>
        <family val="2"/>
      </rPr>
      <t>VANUATU</t>
    </r>
  </si>
  <si>
    <r>
      <rPr>
        <sz val="10"/>
        <color theme="1"/>
        <rFont val="Calibri"/>
        <family val="2"/>
      </rPr>
      <t>Vanuatu: LEAFFS (Livelihood Empowerment And Family Food Security)</t>
    </r>
  </si>
  <si>
    <r>
      <rPr>
        <sz val="10"/>
        <color theme="1"/>
        <rFont val="Calibri"/>
        <family val="2"/>
      </rPr>
      <t>31166 - Agricultural extension</t>
    </r>
  </si>
  <si>
    <r>
      <rPr>
        <sz val="10"/>
        <color theme="1"/>
        <rFont val="Calibri"/>
        <family val="2"/>
      </rPr>
      <t>SOLOMON ISLANDS</t>
    </r>
  </si>
  <si>
    <r>
      <rPr>
        <sz val="10"/>
        <color theme="1"/>
        <rFont val="Calibri"/>
        <family val="2"/>
      </rPr>
      <t>Pacific Capacity Strengthening Initiative</t>
    </r>
  </si>
  <si>
    <r>
      <rPr>
        <sz val="10"/>
        <color theme="1"/>
        <rFont val="Calibri"/>
        <family val="2"/>
      </rPr>
      <t>43081 - Multisector education/training</t>
    </r>
  </si>
  <si>
    <r>
      <rPr>
        <sz val="10"/>
        <color theme="1"/>
        <rFont val="Calibri"/>
        <family val="2"/>
      </rPr>
      <t>ZAMBIA</t>
    </r>
  </si>
  <si>
    <r>
      <rPr>
        <sz val="10"/>
        <color theme="1"/>
        <rFont val="Calibri"/>
        <family val="2"/>
      </rPr>
      <t>Zambia: MARI (Mambwe Agri-Business and Resilience Initiative)</t>
    </r>
  </si>
  <si>
    <r>
      <rPr>
        <sz val="10"/>
        <color theme="1"/>
        <rFont val="Calibri"/>
        <family val="2"/>
      </rPr>
      <t>TIMOR-LESTE</t>
    </r>
  </si>
  <si>
    <r>
      <rPr>
        <sz val="10"/>
        <color theme="1"/>
        <rFont val="Calibri"/>
        <family val="2"/>
      </rPr>
      <t>Timor-Leste: LOSA (Livelihood Opportunities through Sustainable Agriculture)</t>
    </r>
  </si>
  <si>
    <r>
      <rPr>
        <sz val="10"/>
        <color theme="1"/>
        <rFont val="Calibri"/>
        <family val="2"/>
      </rPr>
      <t>CAMBODIA</t>
    </r>
  </si>
  <si>
    <r>
      <rPr>
        <sz val="10"/>
        <color theme="1"/>
        <rFont val="Calibri"/>
        <family val="2"/>
      </rPr>
      <t>Cambodia: CHOICES (Child Health Outcomes Improved through Community Empowered Solutions)</t>
    </r>
  </si>
  <si>
    <r>
      <rPr>
        <sz val="10"/>
        <color theme="1"/>
        <rFont val="Calibri"/>
        <family val="2"/>
      </rPr>
      <t>Maternal and child health</t>
    </r>
  </si>
  <si>
    <r>
      <rPr>
        <sz val="10"/>
        <color theme="1"/>
        <rFont val="Calibri"/>
        <family val="2"/>
      </rPr>
      <t>12240 - Basic nutrition</t>
    </r>
  </si>
  <si>
    <r>
      <rPr>
        <sz val="10"/>
        <color theme="1"/>
        <rFont val="Calibri"/>
        <family val="2"/>
      </rPr>
      <t>NEPAL</t>
    </r>
  </si>
  <si>
    <r>
      <rPr>
        <sz val="10"/>
        <color theme="1"/>
        <rFont val="Calibri"/>
        <family val="2"/>
      </rPr>
      <t>Nepal: GOAL (Good Governance and Livelihood Project)</t>
    </r>
  </si>
  <si>
    <r>
      <rPr>
        <sz val="10"/>
        <color theme="1"/>
        <rFont val="Calibri"/>
        <family val="2"/>
      </rPr>
      <t>15150 - Democratic participation and civil society</t>
    </r>
  </si>
  <si>
    <r>
      <rPr>
        <sz val="10"/>
        <color theme="1"/>
        <rFont val="Calibri"/>
        <family val="2"/>
      </rPr>
      <t>MYANMAR</t>
    </r>
  </si>
  <si>
    <r>
      <rPr>
        <sz val="10"/>
        <color theme="1"/>
        <rFont val="Calibri"/>
        <family val="2"/>
      </rPr>
      <t>Myanmar: PRICE II (Poverty Reduction Initiative through Community Empowerment)</t>
    </r>
  </si>
  <si>
    <r>
      <rPr>
        <sz val="10"/>
        <color theme="1"/>
        <rFont val="Calibri"/>
        <family val="2"/>
      </rPr>
      <t>Economic Development</t>
    </r>
  </si>
  <si>
    <r>
      <rPr>
        <sz val="10"/>
        <color theme="1"/>
        <rFont val="Calibri"/>
        <family val="2"/>
      </rPr>
      <t>24040 - Informal/semi-formal financial intermediaries</t>
    </r>
  </si>
  <si>
    <r>
      <rPr>
        <sz val="10"/>
        <color theme="1"/>
        <rFont val="Calibri"/>
        <family val="2"/>
      </rPr>
      <t>Nepal - POWER (Promotion of Women's Empowerment and Rights Targeting Rural Women)</t>
    </r>
  </si>
  <si>
    <r>
      <rPr>
        <sz val="10"/>
        <color theme="1"/>
        <rFont val="Calibri"/>
        <family val="2"/>
      </rPr>
      <t>Integrated Community-based Development Project, Philippines</t>
    </r>
  </si>
  <si>
    <r>
      <rPr>
        <sz val="10"/>
        <color theme="1"/>
        <rFont val="Calibri"/>
        <family val="2"/>
      </rPr>
      <t>Livelihoods</t>
    </r>
  </si>
  <si>
    <r>
      <rPr>
        <sz val="10"/>
        <color theme="1"/>
        <rFont val="Calibri"/>
        <family val="2"/>
      </rPr>
      <t>WASH Program in 3 Provinces in Vanuatu</t>
    </r>
  </si>
  <si>
    <r>
      <rPr>
        <sz val="10"/>
        <color theme="1"/>
        <rFont val="Calibri"/>
        <family val="2"/>
      </rPr>
      <t>Water, Sanitation and Hygiene</t>
    </r>
  </si>
  <si>
    <r>
      <rPr>
        <sz val="10"/>
        <color theme="1"/>
        <rFont val="Calibri"/>
        <family val="2"/>
      </rPr>
      <t>14081 - Education and training in water supply and sanitation</t>
    </r>
  </si>
  <si>
    <r>
      <rPr>
        <sz val="10"/>
        <color theme="1"/>
        <rFont val="Calibri"/>
        <family val="2"/>
      </rPr>
      <t>Asset-Based Community Development Project, Philippines - Phase 2</t>
    </r>
  </si>
  <si>
    <r>
      <rPr>
        <sz val="10"/>
        <color theme="1"/>
        <rFont val="Calibri"/>
        <family val="2"/>
      </rPr>
      <t>Gender &amp; Governance Integration Project, Zambia</t>
    </r>
  </si>
  <si>
    <r>
      <rPr>
        <sz val="10"/>
        <color theme="1"/>
        <rFont val="Calibri"/>
        <family val="2"/>
      </rPr>
      <t>15180 - Ending violence against women and girls</t>
    </r>
  </si>
  <si>
    <r>
      <rPr>
        <sz val="10"/>
        <color theme="1"/>
        <rFont val="Calibri"/>
        <family val="2"/>
      </rPr>
      <t>KENYA</t>
    </r>
  </si>
  <si>
    <r>
      <rPr>
        <sz val="10"/>
        <color theme="1"/>
        <rFont val="Calibri"/>
        <family val="2"/>
      </rPr>
      <t>Livelihood Improvement Project in Makueni and Machakos</t>
    </r>
  </si>
  <si>
    <r>
      <rPr>
        <sz val="10"/>
        <color theme="1"/>
        <rFont val="Calibri"/>
        <family val="2"/>
      </rPr>
      <t>Rural Development/Agriculture</t>
    </r>
  </si>
  <si>
    <r>
      <rPr>
        <sz val="10"/>
        <color theme="1"/>
        <rFont val="Calibri"/>
        <family val="2"/>
      </rPr>
      <t>43040 - Rural development</t>
    </r>
  </si>
  <si>
    <r>
      <rPr>
        <sz val="10"/>
        <color theme="1"/>
        <rFont val="Calibri"/>
        <family val="2"/>
      </rPr>
      <t>Sustainable Agriculture Project in Hpa-an Villages, Myanmar</t>
    </r>
  </si>
  <si>
    <r>
      <rPr>
        <sz val="10"/>
        <color theme="1"/>
        <rFont val="Calibri"/>
        <family val="2"/>
      </rPr>
      <t>SOUTH AFRICA</t>
    </r>
  </si>
  <si>
    <r>
      <rPr>
        <sz val="10"/>
        <color theme="1"/>
        <rFont val="Calibri"/>
        <family val="2"/>
      </rPr>
      <t>Sinakho Safe Community Network in South Africa</t>
    </r>
  </si>
  <si>
    <r>
      <rPr>
        <sz val="10"/>
        <color theme="1"/>
        <rFont val="Calibri"/>
        <family val="2"/>
      </rPr>
      <t>Imarisha Maisha Safe and Resilient Communities Project - Kenya</t>
    </r>
  </si>
  <si>
    <r>
      <rPr>
        <sz val="10"/>
        <color theme="1"/>
        <rFont val="Calibri"/>
        <family val="2"/>
      </rPr>
      <t>Livelihoods and Women’s Empowerment in Vanuatu</t>
    </r>
  </si>
  <si>
    <r>
      <rPr>
        <sz val="10"/>
        <color theme="1"/>
        <rFont val="Calibri"/>
        <family val="2"/>
      </rPr>
      <t>32130 - Small and medium-sized enterprises (SME) development</t>
    </r>
  </si>
  <si>
    <r>
      <rPr>
        <sz val="10"/>
        <color theme="1"/>
        <rFont val="Calibri"/>
        <family val="2"/>
      </rPr>
      <t>MOZAMBIQUE</t>
    </r>
  </si>
  <si>
    <r>
      <rPr>
        <sz val="10"/>
        <color theme="1"/>
        <rFont val="Calibri"/>
        <family val="2"/>
      </rPr>
      <t>Para Vida Abundante! Towards Abundant Life! - Mozambique</t>
    </r>
  </si>
  <si>
    <r>
      <rPr>
        <sz val="10"/>
        <color theme="1"/>
        <rFont val="Calibri"/>
        <family val="2"/>
      </rPr>
      <t>Communicable diseases HIV/AIDS/Malaria etc</t>
    </r>
  </si>
  <si>
    <r>
      <rPr>
        <sz val="10"/>
        <color theme="1"/>
        <rFont val="Calibri"/>
        <family val="2"/>
      </rPr>
      <t>12261 - Health education</t>
    </r>
  </si>
  <si>
    <r>
      <rPr>
        <sz val="10"/>
        <color theme="1"/>
        <rFont val="Calibri"/>
        <family val="2"/>
      </rPr>
      <t>Safe Strong Communities: Building Social Capital in the Solomon Islands</t>
    </r>
  </si>
  <si>
    <r>
      <rPr>
        <sz val="10"/>
        <color theme="1"/>
        <rFont val="Calibri"/>
        <family val="2"/>
      </rPr>
      <t>Women's Health and Wellbeing Program - Gaza</t>
    </r>
  </si>
  <si>
    <r>
      <rPr>
        <sz val="10"/>
        <color theme="1"/>
        <rFont val="Calibri"/>
        <family val="2"/>
      </rPr>
      <t>Health, otherwise unspecified</t>
    </r>
  </si>
  <si>
    <r>
      <rPr>
        <sz val="10"/>
        <color theme="1"/>
        <rFont val="Calibri"/>
        <family val="2"/>
      </rPr>
      <t>INDIA</t>
    </r>
  </si>
  <si>
    <r>
      <rPr>
        <sz val="10"/>
        <color theme="1"/>
        <rFont val="Calibri"/>
        <family val="2"/>
      </rPr>
      <t>Phase 2: Education, development and wellbeing for rural families in Kanchipuram District</t>
    </r>
  </si>
  <si>
    <r>
      <rPr>
        <sz val="10"/>
        <color theme="1"/>
        <rFont val="Calibri"/>
        <family val="2"/>
      </rPr>
      <t>Education</t>
    </r>
  </si>
  <si>
    <r>
      <rPr>
        <sz val="10"/>
        <color theme="1"/>
        <rFont val="Calibri"/>
        <family val="2"/>
      </rPr>
      <t>11220 - Primary education</t>
    </r>
  </si>
  <si>
    <r>
      <rPr>
        <sz val="10"/>
        <color theme="1"/>
        <rFont val="Calibri"/>
        <family val="2"/>
      </rPr>
      <t>Enhanced livelihood opportunities for single women families in Tamil Nadu</t>
    </r>
  </si>
  <si>
    <r>
      <rPr>
        <sz val="10"/>
        <color theme="1"/>
        <rFont val="Calibri"/>
        <family val="2"/>
      </rPr>
      <t>Women's Empowerment in Local Community Development in Cambodia</t>
    </r>
  </si>
  <si>
    <r>
      <rPr>
        <sz val="10"/>
        <color theme="1"/>
        <rFont val="Calibri"/>
        <family val="2"/>
      </rPr>
      <t>Transform Aid International Ltd</t>
    </r>
  </si>
  <si>
    <r>
      <rPr>
        <sz val="10"/>
        <color theme="1"/>
        <rFont val="Calibri"/>
        <family val="2"/>
      </rPr>
      <t>Review of Integrated Initiatives to Combat Food Insecurity, Kenya</t>
    </r>
  </si>
  <si>
    <r>
      <rPr>
        <sz val="10"/>
        <color theme="1"/>
        <rFont val="Calibri"/>
        <family val="2"/>
      </rPr>
      <t>Review of Integrated Sustainable Livelihoods Program, Nepal</t>
    </r>
  </si>
  <si>
    <r>
      <rPr>
        <sz val="10"/>
        <color theme="1"/>
        <rFont val="Calibri"/>
        <family val="2"/>
      </rPr>
      <t>BANGLADESH</t>
    </r>
  </si>
  <si>
    <r>
      <rPr>
        <sz val="10"/>
        <color theme="1"/>
        <rFont val="Calibri"/>
        <family val="2"/>
      </rPr>
      <t>Participatory Action for Rural Innovation, Bangladesh</t>
    </r>
  </si>
  <si>
    <r>
      <rPr>
        <sz val="10"/>
        <color theme="1"/>
        <rFont val="Calibri"/>
        <family val="2"/>
      </rPr>
      <t>Microfinance</t>
    </r>
  </si>
  <si>
    <r>
      <rPr>
        <sz val="10"/>
        <color theme="1"/>
        <rFont val="Calibri"/>
        <family val="2"/>
      </rPr>
      <t>Community Health Project, Nepal</t>
    </r>
  </si>
  <si>
    <r>
      <rPr>
        <sz val="10"/>
        <color theme="1"/>
        <rFont val="Calibri"/>
        <family val="2"/>
      </rPr>
      <t>Children and Youth Empowerment for Community Development, Malawi</t>
    </r>
  </si>
  <si>
    <r>
      <rPr>
        <sz val="10"/>
        <color theme="1"/>
        <rFont val="Calibri"/>
        <family val="2"/>
      </rPr>
      <t>Human Rights</t>
    </r>
  </si>
  <si>
    <r>
      <rPr>
        <sz val="10"/>
        <color theme="1"/>
        <rFont val="Calibri"/>
        <family val="2"/>
      </rPr>
      <t>15160 - Human rights</t>
    </r>
  </si>
  <si>
    <r>
      <rPr>
        <sz val="10"/>
        <color theme="1"/>
        <rFont val="Calibri"/>
        <family val="2"/>
      </rPr>
      <t>Resilience to Reduce Risks (R3), Bangladesh</t>
    </r>
  </si>
  <si>
    <r>
      <rPr>
        <sz val="10"/>
        <color theme="1"/>
        <rFont val="Calibri"/>
        <family val="2"/>
      </rPr>
      <t>Child-Friendly Community Development Project, Bangladesh</t>
    </r>
  </si>
  <si>
    <r>
      <rPr>
        <sz val="10"/>
        <color theme="1"/>
        <rFont val="Calibri"/>
        <family val="2"/>
      </rPr>
      <t>11230 - Basic life skills for youth and adults</t>
    </r>
  </si>
  <si>
    <r>
      <rPr>
        <sz val="10"/>
        <color theme="1"/>
        <rFont val="Calibri"/>
        <family val="2"/>
      </rPr>
      <t>Identity Based Community Development and Education (iBCDE) Project, Cambodia</t>
    </r>
  </si>
  <si>
    <r>
      <rPr>
        <sz val="10"/>
        <color theme="1"/>
        <rFont val="Calibri"/>
        <family val="2"/>
      </rPr>
      <t>Elementaita Integrated Development Project, Kenya</t>
    </r>
  </si>
  <si>
    <r>
      <rPr>
        <sz val="10"/>
        <color theme="1"/>
        <rFont val="Calibri"/>
        <family val="2"/>
      </rPr>
      <t>Achieving Inclusive Development Through Community Based Rehabilitation, Nepal</t>
    </r>
  </si>
  <si>
    <r>
      <rPr>
        <sz val="10"/>
        <color theme="1"/>
        <rFont val="Calibri"/>
        <family val="2"/>
      </rPr>
      <t>Disability</t>
    </r>
  </si>
  <si>
    <r>
      <rPr>
        <sz val="10"/>
        <color theme="1"/>
        <rFont val="Calibri"/>
        <family val="2"/>
      </rPr>
      <t>16010 - Social/ welfare services</t>
    </r>
  </si>
  <si>
    <r>
      <rPr>
        <sz val="10"/>
        <color theme="1"/>
        <rFont val="Calibri"/>
        <family val="2"/>
      </rPr>
      <t>Far Western Education Improvement Project, Nepal</t>
    </r>
  </si>
  <si>
    <r>
      <rPr>
        <sz val="10"/>
        <color theme="1"/>
        <rFont val="Calibri"/>
        <family val="2"/>
      </rPr>
      <t>Review of Mountain Livelihood Program, Nepal</t>
    </r>
  </si>
  <si>
    <r>
      <rPr>
        <sz val="10"/>
        <color theme="1"/>
        <rFont val="Calibri"/>
        <family val="2"/>
      </rPr>
      <t>PNKS Integrated Community Development and Empowerment Project, Cambodia</t>
    </r>
  </si>
  <si>
    <r>
      <rPr>
        <sz val="10"/>
        <color theme="1"/>
        <rFont val="Calibri"/>
        <family val="2"/>
      </rPr>
      <t>Inclusive Development, Empowerment And Livelihood (IDEAL) Project, Nepal</t>
    </r>
  </si>
  <si>
    <r>
      <rPr>
        <sz val="10"/>
        <color theme="1"/>
        <rFont val="Calibri"/>
        <family val="2"/>
      </rPr>
      <t>Strengthening Community Resilience through Livelihoods and Environment Improvement Project, Nepal</t>
    </r>
  </si>
  <si>
    <r>
      <rPr>
        <sz val="10"/>
        <color theme="1"/>
        <rFont val="Calibri"/>
        <family val="2"/>
      </rPr>
      <t>Integrated Livelihood Improvement Project, Kenya</t>
    </r>
  </si>
  <si>
    <r>
      <rPr>
        <sz val="10"/>
        <color theme="1"/>
        <rFont val="Calibri"/>
        <family val="2"/>
      </rPr>
      <t>Garissa Livelihood Improvement Project, Kenya</t>
    </r>
  </si>
  <si>
    <r>
      <rPr>
        <sz val="10"/>
        <color theme="1"/>
        <rFont val="Calibri"/>
        <family val="2"/>
      </rPr>
      <t>Bridging the Gap (Solomon Islands)</t>
    </r>
  </si>
  <si>
    <r>
      <rPr>
        <sz val="10"/>
        <color theme="1"/>
        <rFont val="Calibri"/>
        <family val="2"/>
      </rPr>
      <t xml:space="preserve">KIRIBATI 
TIMOR-LESTE 
FIJI 
</t>
    </r>
  </si>
  <si>
    <r>
      <rPr>
        <sz val="10"/>
        <color theme="1"/>
        <rFont val="Calibri"/>
        <family val="2"/>
      </rPr>
      <t>Pacific Regional Food and Water Security Project (Pacific)</t>
    </r>
  </si>
  <si>
    <r>
      <rPr>
        <sz val="10"/>
        <color theme="1"/>
        <rFont val="Calibri"/>
        <family val="2"/>
      </rPr>
      <t>31161 - Food crop production</t>
    </r>
  </si>
  <si>
    <r>
      <rPr>
        <sz val="10"/>
        <color theme="1"/>
        <rFont val="Calibri"/>
        <family val="2"/>
      </rPr>
      <t xml:space="preserve">ETHIOPIA 
MALAWI 
MOZAMBIQUE 
</t>
    </r>
  </si>
  <si>
    <r>
      <rPr>
        <sz val="10"/>
        <color theme="1"/>
        <rFont val="Calibri"/>
        <family val="2"/>
      </rPr>
      <t>Improving food security and economic empowerment for smallholder farmers (Africa)</t>
    </r>
  </si>
  <si>
    <r>
      <rPr>
        <sz val="10"/>
        <color theme="1"/>
        <rFont val="Calibri"/>
        <family val="2"/>
      </rPr>
      <t>Walk for Life (Bangladesh)</t>
    </r>
  </si>
  <si>
    <r>
      <rPr>
        <sz val="10"/>
        <color theme="1"/>
        <rFont val="Calibri"/>
        <family val="2"/>
      </rPr>
      <t>12191 - Medical services</t>
    </r>
  </si>
  <si>
    <r>
      <rPr>
        <sz val="10"/>
        <color theme="1"/>
        <rFont val="Calibri"/>
        <family val="2"/>
      </rPr>
      <t>Empowering Victims of Domestic Violence and Trauma (Timor Leste)</t>
    </r>
  </si>
  <si>
    <r>
      <rPr>
        <sz val="10"/>
        <color theme="1"/>
        <rFont val="Calibri"/>
        <family val="2"/>
      </rPr>
      <t>VIET NAM</t>
    </r>
  </si>
  <si>
    <r>
      <rPr>
        <sz val="10"/>
        <color theme="1"/>
        <rFont val="Calibri"/>
        <family val="2"/>
      </rPr>
      <t>Building Capacity and Access for Resilient Communities (Vietnam)</t>
    </r>
  </si>
  <si>
    <r>
      <rPr>
        <sz val="10"/>
        <color theme="1"/>
        <rFont val="Calibri"/>
        <family val="2"/>
      </rPr>
      <t>Improving Food Productivity and Market Linkages (Zimbabwe)</t>
    </r>
  </si>
  <si>
    <r>
      <rPr>
        <sz val="10"/>
        <color theme="1"/>
        <rFont val="Calibri"/>
        <family val="2"/>
      </rPr>
      <t>31191 - Agricultural services</t>
    </r>
  </si>
  <si>
    <r>
      <rPr>
        <sz val="10"/>
        <color theme="1"/>
        <rFont val="Calibri"/>
        <family val="2"/>
      </rPr>
      <t>Women's Economic Empowerment Program (Cambodia)</t>
    </r>
  </si>
  <si>
    <r>
      <rPr>
        <sz val="10"/>
        <color theme="1"/>
        <rFont val="Calibri"/>
        <family val="2"/>
      </rPr>
      <t>43050 - Non-agricultural alternative development</t>
    </r>
  </si>
  <si>
    <r>
      <rPr>
        <sz val="10"/>
        <color theme="1"/>
        <rFont val="Calibri"/>
        <family val="2"/>
      </rPr>
      <t>Teachers Training and Quality Education (TTQE) project - Phase II</t>
    </r>
  </si>
  <si>
    <r>
      <rPr>
        <sz val="10"/>
        <color theme="1"/>
        <rFont val="Calibri"/>
        <family val="2"/>
      </rPr>
      <t>INDONESIA</t>
    </r>
  </si>
  <si>
    <r>
      <rPr>
        <sz val="10"/>
        <color theme="1"/>
        <rFont val="Calibri"/>
        <family val="2"/>
      </rPr>
      <t>Empowerment Towards Disaster Risk Reduction and Sustainable Development in Sumatra</t>
    </r>
  </si>
  <si>
    <r>
      <rPr>
        <sz val="10"/>
        <color theme="1"/>
        <rFont val="Calibri"/>
        <family val="2"/>
      </rPr>
      <t xml:space="preserve">MAURITANIA 
IRAQ 
CHAD 
JORDAN 
</t>
    </r>
  </si>
  <si>
    <r>
      <rPr>
        <sz val="10"/>
        <color theme="1"/>
        <rFont val="Calibri"/>
        <family val="2"/>
      </rPr>
      <t>Building Child Safe Organisations</t>
    </r>
  </si>
  <si>
    <r>
      <rPr>
        <sz val="10"/>
        <color theme="1"/>
        <rFont val="Calibri"/>
        <family val="2"/>
      </rPr>
      <t>Child Protection</t>
    </r>
  </si>
  <si>
    <r>
      <rPr>
        <sz val="10"/>
        <color theme="1"/>
        <rFont val="Calibri"/>
        <family val="2"/>
      </rPr>
      <t>Livelihood Enhancement Actions Program (LEAP): Cambodia</t>
    </r>
  </si>
  <si>
    <r>
      <rPr>
        <sz val="10"/>
        <color theme="1"/>
        <rFont val="Calibri"/>
        <family val="2"/>
      </rPr>
      <t>Civil Society Strengthening and Empowering Communities (CSSEC) Phase 2: Nepal</t>
    </r>
  </si>
  <si>
    <r>
      <rPr>
        <sz val="10"/>
        <color theme="1"/>
        <rFont val="Calibri"/>
        <family val="2"/>
      </rPr>
      <t>Promotion of Women's Empowerment and Rights Targeting Rural Women(POWER): Nepal</t>
    </r>
  </si>
  <si>
    <r>
      <rPr>
        <sz val="10"/>
        <color theme="1"/>
        <rFont val="Calibri"/>
        <family val="2"/>
      </rPr>
      <t xml:space="preserve">KENYA 
BURUNDI 
South Sudan 
MYANMAR 
CAMBODIA 
INDONESIA 
</t>
    </r>
  </si>
  <si>
    <r>
      <rPr>
        <sz val="10"/>
        <color theme="1"/>
        <rFont val="Calibri"/>
        <family val="2"/>
      </rPr>
      <t>Capacity Building for Gender Context Analyses and Action</t>
    </r>
  </si>
  <si>
    <r>
      <rPr>
        <sz val="10"/>
        <color theme="1"/>
        <rFont val="Calibri"/>
        <family val="2"/>
      </rPr>
      <t xml:space="preserve">BURUNDI 
CAMBODIA 
LAO PEOPLE'S DEMOCRATIC REPUBLI 
MYANMAR 
NEPAL 
INDONESIA 
</t>
    </r>
  </si>
  <si>
    <r>
      <rPr>
        <sz val="10"/>
        <color theme="1"/>
        <rFont val="Calibri"/>
        <family val="2"/>
      </rPr>
      <t>Exit Strategy Guidelines Review and Tools Development</t>
    </r>
  </si>
  <si>
    <r>
      <rPr>
        <sz val="10"/>
        <color theme="1"/>
        <rFont val="Calibri"/>
        <family val="2"/>
      </rPr>
      <t>SOMALIA</t>
    </r>
  </si>
  <si>
    <r>
      <rPr>
        <sz val="10"/>
        <color theme="1"/>
        <rFont val="Calibri"/>
        <family val="2"/>
      </rPr>
      <t>Support for Ministry of Education of Jubaland (Somalia) to Rebuild the State's Education Sector</t>
    </r>
  </si>
  <si>
    <r>
      <rPr>
        <sz val="10"/>
        <color theme="1"/>
        <rFont val="Calibri"/>
        <family val="2"/>
      </rPr>
      <t>THAI-MYANMAR BORDER</t>
    </r>
  </si>
  <si>
    <r>
      <rPr>
        <sz val="10"/>
        <color theme="1"/>
        <rFont val="Calibri"/>
        <family val="2"/>
      </rPr>
      <t>Alternative media for migrant workers (Thai-Myanmar border)</t>
    </r>
  </si>
  <si>
    <r>
      <rPr>
        <sz val="10"/>
        <color theme="1"/>
        <rFont val="Calibri"/>
        <family val="2"/>
      </rPr>
      <t>Capacity Building for Karen Women (Thai-Myanmar border)</t>
    </r>
  </si>
  <si>
    <r>
      <rPr>
        <sz val="10"/>
        <color theme="1"/>
        <rFont val="Calibri"/>
        <family val="2"/>
      </rPr>
      <t>Drug &amp; alcohol health promotion (Thai-Myanmar border)</t>
    </r>
  </si>
  <si>
    <r>
      <rPr>
        <sz val="10"/>
        <color theme="1"/>
        <rFont val="Calibri"/>
        <family val="2"/>
      </rPr>
      <t>LEBANON</t>
    </r>
  </si>
  <si>
    <r>
      <rPr>
        <sz val="10"/>
        <color theme="1"/>
        <rFont val="Calibri"/>
        <family val="2"/>
      </rPr>
      <t>Early education &amp; women's empowerment (refugees from Palestine and Syria in Lebanon)</t>
    </r>
  </si>
  <si>
    <r>
      <rPr>
        <sz val="10"/>
        <color theme="1"/>
        <rFont val="Calibri"/>
        <family val="2"/>
      </rPr>
      <t>Early Childhood Development</t>
    </r>
  </si>
  <si>
    <r>
      <rPr>
        <sz val="10"/>
        <color theme="1"/>
        <rFont val="Calibri"/>
        <family val="2"/>
      </rPr>
      <t>11240 - Early childhood education</t>
    </r>
  </si>
  <si>
    <r>
      <rPr>
        <sz val="10"/>
        <color theme="1"/>
        <rFont val="Calibri"/>
        <family val="2"/>
      </rPr>
      <t>HIV education &amp; support (The Philippines)</t>
    </r>
  </si>
  <si>
    <r>
      <rPr>
        <sz val="10"/>
        <color theme="1"/>
        <rFont val="Calibri"/>
        <family val="2"/>
      </rPr>
      <t>13040 - STD control including HIV/AIDS</t>
    </r>
  </si>
  <si>
    <r>
      <rPr>
        <sz val="10"/>
        <color theme="1"/>
        <rFont val="Calibri"/>
        <family val="2"/>
      </rPr>
      <t>Medical treatment and capacity building (Thai-Myanmar border)</t>
    </r>
  </si>
  <si>
    <r>
      <rPr>
        <sz val="10"/>
        <color theme="1"/>
        <rFont val="Calibri"/>
        <family val="2"/>
      </rPr>
      <t>Social justice education for Shan youth (Thai-Myanmar border)</t>
    </r>
  </si>
  <si>
    <r>
      <rPr>
        <sz val="10"/>
        <color theme="1"/>
        <rFont val="Calibri"/>
        <family val="2"/>
      </rPr>
      <t>Supporting and strengthening rural farmers’ organisations in Timor Leste</t>
    </r>
  </si>
  <si>
    <r>
      <rPr>
        <sz val="10"/>
        <color theme="1"/>
        <rFont val="Calibri"/>
        <family val="2"/>
      </rPr>
      <t xml:space="preserve">CAMBODIA 
LAO PEOPLE'S DEMOCRATIC REPUBLI 
VIET NAM 
INDONESIA 
</t>
    </r>
  </si>
  <si>
    <r>
      <rPr>
        <sz val="10"/>
        <color theme="1"/>
        <rFont val="Calibri"/>
        <family val="2"/>
      </rPr>
      <t>Eliminating asbestos related diseases in South East Asia</t>
    </r>
  </si>
  <si>
    <r>
      <rPr>
        <sz val="10"/>
        <color theme="1"/>
        <rFont val="Calibri"/>
        <family val="2"/>
      </rPr>
      <t>12110 - Health policy and administrative management</t>
    </r>
  </si>
  <si>
    <r>
      <rPr>
        <sz val="10"/>
        <color theme="1"/>
        <rFont val="Calibri"/>
        <family val="2"/>
      </rPr>
      <t>Promoting gender equality in political decision making in Vietnam</t>
    </r>
  </si>
  <si>
    <r>
      <rPr>
        <sz val="10"/>
        <color theme="1"/>
        <rFont val="Calibri"/>
        <family val="2"/>
      </rPr>
      <t>PAKISTAN</t>
    </r>
  </si>
  <si>
    <r>
      <rPr>
        <sz val="10"/>
        <color theme="1"/>
        <rFont val="Calibri"/>
        <family val="2"/>
      </rPr>
      <t>Brien Holden Vision Institute Foundation</t>
    </r>
  </si>
  <si>
    <r>
      <rPr>
        <sz val="10"/>
        <color theme="1"/>
        <rFont val="Calibri"/>
        <family val="2"/>
      </rPr>
      <t>Improving access to inclusive and sustainable eye care in Pakistan</t>
    </r>
  </si>
  <si>
    <r>
      <rPr>
        <sz val="10"/>
        <color theme="1"/>
        <rFont val="Calibri"/>
        <family val="2"/>
      </rPr>
      <t>Eye Health</t>
    </r>
  </si>
  <si>
    <r>
      <rPr>
        <sz val="10"/>
        <color theme="1"/>
        <rFont val="Calibri"/>
        <family val="2"/>
      </rPr>
      <t xml:space="preserve">MALAWI 
MALAWI 
MOZAMBIQUE 
KENYA 
ERITREA 
UGANDA 
MALI 
NICARAGUA 
VIET NAM 
VIET NAM 
HAITI 
</t>
    </r>
  </si>
  <si>
    <r>
      <rPr>
        <sz val="10"/>
        <color theme="1"/>
        <rFont val="Calibri"/>
        <family val="2"/>
      </rPr>
      <t>Global Optometry Development Project</t>
    </r>
  </si>
  <si>
    <r>
      <rPr>
        <sz val="10"/>
        <color theme="1"/>
        <rFont val="Calibri"/>
        <family val="2"/>
      </rPr>
      <t>11110 - Education policy and administrative management</t>
    </r>
  </si>
  <si>
    <r>
      <rPr>
        <sz val="10"/>
        <color theme="1"/>
        <rFont val="Calibri"/>
        <family val="2"/>
      </rPr>
      <t>PAPUA NEW GUINEA</t>
    </r>
  </si>
  <si>
    <r>
      <rPr>
        <sz val="10"/>
        <color theme="1"/>
        <rFont val="Calibri"/>
        <family val="2"/>
      </rPr>
      <t>Papua New Guinea Eye Care Development Program</t>
    </r>
  </si>
  <si>
    <r>
      <rPr>
        <sz val="10"/>
        <color theme="1"/>
        <rFont val="Calibri"/>
        <family val="2"/>
      </rPr>
      <t>Developing Eye Health services in Diepsloot</t>
    </r>
  </si>
  <si>
    <r>
      <rPr>
        <sz val="10"/>
        <color theme="1"/>
        <rFont val="Calibri"/>
        <family val="2"/>
      </rPr>
      <t>12230 - Basic health infrastructure</t>
    </r>
  </si>
  <si>
    <r>
      <rPr>
        <sz val="10"/>
        <color theme="1"/>
        <rFont val="Calibri"/>
        <family val="2"/>
      </rPr>
      <t>Tackling barriers to accessing MNCH Services in Rural Zimbabwe</t>
    </r>
  </si>
  <si>
    <r>
      <rPr>
        <sz val="10"/>
        <color theme="1"/>
        <rFont val="Calibri"/>
        <family val="2"/>
      </rPr>
      <t>Multi-Sectoral approach improving the SRH health of adolescents in Myanmar</t>
    </r>
  </si>
  <si>
    <r>
      <rPr>
        <sz val="10"/>
        <color theme="1"/>
        <rFont val="Calibri"/>
        <family val="2"/>
      </rPr>
      <t>Addressing Constraints, Opportunities and Requirements in household-level Nutrition PNG</t>
    </r>
  </si>
  <si>
    <r>
      <rPr>
        <sz val="10"/>
        <color theme="1"/>
        <rFont val="Calibri"/>
        <family val="2"/>
      </rPr>
      <t>Enhance &amp; monitor the HIV cascade of care in Myanmar - ACCESS Myanmar</t>
    </r>
  </si>
  <si>
    <r>
      <rPr>
        <sz val="10"/>
        <color theme="1"/>
        <rFont val="Calibri"/>
        <family val="2"/>
      </rPr>
      <t>Reducing social and emotional impact of Drug-Resistant Tuberculosis in PNG</t>
    </r>
  </si>
  <si>
    <r>
      <rPr>
        <sz val="10"/>
        <color theme="1"/>
        <rFont val="Calibri"/>
        <family val="2"/>
      </rPr>
      <t>12263 - Tuberculosis control</t>
    </r>
  </si>
  <si>
    <r>
      <rPr>
        <sz val="10"/>
        <color theme="1"/>
        <rFont val="Calibri"/>
        <family val="2"/>
      </rPr>
      <t>Kickstarting anti-microbial resistance responses in Papua New Guinea - KICK-AMR PNG</t>
    </r>
  </si>
  <si>
    <r>
      <rPr>
        <sz val="10"/>
        <color theme="1"/>
        <rFont val="Calibri"/>
        <family val="2"/>
      </rPr>
      <t>CARE Australia</t>
    </r>
  </si>
  <si>
    <r>
      <rPr>
        <sz val="10"/>
        <color theme="1"/>
        <rFont val="Calibri"/>
        <family val="2"/>
      </rPr>
      <t>Education for Ethnic Minorities in Cambodia</t>
    </r>
  </si>
  <si>
    <r>
      <rPr>
        <sz val="10"/>
        <color theme="1"/>
        <rFont val="Calibri"/>
        <family val="2"/>
      </rPr>
      <t>11320 - Secondary education</t>
    </r>
  </si>
  <si>
    <r>
      <rPr>
        <sz val="10"/>
        <color theme="1"/>
        <rFont val="Calibri"/>
        <family val="2"/>
      </rPr>
      <t>Technologically-Enhanced Agricultural Livelihoods (TEAL) in Vietnam</t>
    </r>
  </si>
  <si>
    <r>
      <rPr>
        <sz val="10"/>
        <color theme="1"/>
        <rFont val="Calibri"/>
        <family val="2"/>
      </rPr>
      <t>31194 - Agricultural co-operatives</t>
    </r>
  </si>
  <si>
    <r>
      <rPr>
        <sz val="10"/>
        <color theme="1"/>
        <rFont val="Calibri"/>
        <family val="2"/>
      </rPr>
      <t>Improving WASH for women and girls in Chivi District, Zimbabwe</t>
    </r>
  </si>
  <si>
    <r>
      <rPr>
        <sz val="10"/>
        <color theme="1"/>
        <rFont val="Calibri"/>
        <family val="2"/>
      </rPr>
      <t>14030 - Basic drinking water supply and basic sanitation</t>
    </r>
  </si>
  <si>
    <r>
      <rPr>
        <sz val="10"/>
        <color theme="1"/>
        <rFont val="Calibri"/>
        <family val="2"/>
      </rPr>
      <t>HAMORIS (Hamenus Mortalidade no Risku ba Inan Sira)</t>
    </r>
  </si>
  <si>
    <r>
      <rPr>
        <sz val="10"/>
        <color theme="1"/>
        <rFont val="Calibri"/>
        <family val="2"/>
      </rPr>
      <t>13020 - Reproductive health care</t>
    </r>
  </si>
  <si>
    <r>
      <rPr>
        <sz val="10"/>
        <color theme="1"/>
        <rFont val="Calibri"/>
        <family val="2"/>
      </rPr>
      <t xml:space="preserve">VANUATU 
FIJI 
SOLOMON ISLANDS 
TONGA 
</t>
    </r>
  </si>
  <si>
    <r>
      <rPr>
        <sz val="10"/>
        <color theme="1"/>
        <rFont val="Calibri"/>
        <family val="2"/>
      </rPr>
      <t>Leftemap Sista II (LSII) in Vanuatu</t>
    </r>
  </si>
  <si>
    <r>
      <rPr>
        <sz val="10"/>
        <color theme="1"/>
        <rFont val="Calibri"/>
        <family val="2"/>
      </rPr>
      <t>TANZANIA, UNITED REPUBLIC OF</t>
    </r>
  </si>
  <si>
    <r>
      <rPr>
        <sz val="10"/>
        <color theme="1"/>
        <rFont val="Calibri"/>
        <family val="2"/>
      </rPr>
      <t>Kukua Ni Kujifunza, Growing is Learning in Tanzania</t>
    </r>
  </si>
  <si>
    <r>
      <rPr>
        <sz val="10"/>
        <color theme="1"/>
        <rFont val="Calibri"/>
        <family val="2"/>
      </rPr>
      <t>LAO PEOPLE'S DEMOCRATIC REPUBLIC</t>
    </r>
  </si>
  <si>
    <r>
      <rPr>
        <sz val="10"/>
        <color theme="1"/>
        <rFont val="Calibri"/>
        <family val="2"/>
      </rPr>
      <t>Empowered women for an equitable coffee value chain, Laos (EW-EVC)</t>
    </r>
  </si>
  <si>
    <r>
      <rPr>
        <sz val="10"/>
        <color theme="1"/>
        <rFont val="Calibri"/>
        <family val="2"/>
      </rPr>
      <t>Lafaek Prima Magazine in Timor-Leste</t>
    </r>
  </si>
  <si>
    <r>
      <rPr>
        <sz val="10"/>
        <color theme="1"/>
        <rFont val="Calibri"/>
        <family val="2"/>
      </rPr>
      <t>11120 - Education facilities and training</t>
    </r>
  </si>
  <si>
    <r>
      <rPr>
        <sz val="10"/>
        <color theme="1"/>
        <rFont val="Calibri"/>
        <family val="2"/>
      </rPr>
      <t>Better Governance for Education (BG4E) in PNG</t>
    </r>
  </si>
  <si>
    <r>
      <rPr>
        <sz val="10"/>
        <color theme="1"/>
        <rFont val="Calibri"/>
        <family val="2"/>
      </rPr>
      <t xml:space="preserve">VIET NAM 
LAO PEOPLE'S DEMOCRATIC REPUBLI 
</t>
    </r>
  </si>
  <si>
    <r>
      <rPr>
        <sz val="10"/>
        <color theme="1"/>
        <rFont val="Calibri"/>
        <family val="2"/>
      </rPr>
      <t>Enhancing Women’s Voice to STOP sexual harassment (Laos and Vietnam)</t>
    </r>
  </si>
  <si>
    <r>
      <rPr>
        <sz val="10"/>
        <color theme="1"/>
        <rFont val="Calibri"/>
        <family val="2"/>
      </rPr>
      <t>Sustainable Livelihoods Project for Indigenous Communities in Dinajpur Bangladesh - Phase II</t>
    </r>
  </si>
  <si>
    <r>
      <rPr>
        <sz val="10"/>
        <color theme="1"/>
        <rFont val="Calibri"/>
        <family val="2"/>
      </rPr>
      <t>Chokwe Integrated Rural Development Project in Mozambique</t>
    </r>
  </si>
  <si>
    <r>
      <rPr>
        <sz val="10"/>
        <color theme="1"/>
        <rFont val="Calibri"/>
        <family val="2"/>
      </rPr>
      <t>Economic and community-based health development Project in Pandeglang, Indonesia</t>
    </r>
  </si>
  <si>
    <r>
      <rPr>
        <sz val="10"/>
        <color theme="1"/>
        <rFont val="Calibri"/>
        <family val="2"/>
      </rPr>
      <t xml:space="preserve">TANZANIA, UNITED REPUBLIC OF 
MALAWI 
</t>
    </r>
  </si>
  <si>
    <r>
      <rPr>
        <sz val="10"/>
        <color theme="1"/>
        <rFont val="Calibri"/>
        <family val="2"/>
      </rPr>
      <t>Malawi and Tanzania Integrated Community Development Program</t>
    </r>
  </si>
  <si>
    <r>
      <rPr>
        <sz val="10"/>
        <color theme="1"/>
        <rFont val="Calibri"/>
        <family val="2"/>
      </rPr>
      <t>Sustainable Livelihoods Program Timor Leste</t>
    </r>
  </si>
  <si>
    <r>
      <rPr>
        <sz val="10"/>
        <color theme="1"/>
        <rFont val="Calibri"/>
        <family val="2"/>
      </rPr>
      <t>Hwange Integrated Community Development Project Zimbabwe</t>
    </r>
  </si>
  <si>
    <r>
      <rPr>
        <sz val="10"/>
        <color theme="1"/>
        <rFont val="Calibri"/>
        <family val="2"/>
      </rPr>
      <t>Camarines Norte Indigenous People Empowerment and Development Project, Philippines</t>
    </r>
  </si>
  <si>
    <r>
      <rPr>
        <sz val="10"/>
        <color theme="1"/>
        <rFont val="Calibri"/>
        <family val="2"/>
      </rPr>
      <t>Camarines Norte Integrated Community Development in the Philippines</t>
    </r>
  </si>
  <si>
    <r>
      <rPr>
        <sz val="10"/>
        <color theme="1"/>
        <rFont val="Calibri"/>
        <family val="2"/>
      </rPr>
      <t>Malindi Livelihoods project in Mambasa sub-location in Kenya</t>
    </r>
  </si>
  <si>
    <r>
      <rPr>
        <sz val="10"/>
        <color theme="1"/>
        <rFont val="Calibri"/>
        <family val="2"/>
      </rPr>
      <t>Sustainable Food and Livelihood Security (SuFoL) Project Phase 2, Bangladesh</t>
    </r>
  </si>
  <si>
    <r>
      <rPr>
        <sz val="10"/>
        <color theme="1"/>
        <rFont val="Calibri"/>
        <family val="2"/>
      </rPr>
      <t>Gokwe Integrated Community Development Project in Zimbabwe</t>
    </r>
  </si>
  <si>
    <r>
      <rPr>
        <sz val="10"/>
        <color theme="1"/>
        <rFont val="Calibri"/>
        <family val="2"/>
      </rPr>
      <t>Integrated Village Development Project in East NusaTenggara Indonesia</t>
    </r>
  </si>
  <si>
    <r>
      <rPr>
        <sz val="10"/>
        <color theme="1"/>
        <rFont val="Calibri"/>
        <family val="2"/>
      </rPr>
      <t>Sustainable Change with Dignity, Cambodia</t>
    </r>
  </si>
  <si>
    <r>
      <rPr>
        <sz val="10"/>
        <color theme="1"/>
        <rFont val="Calibri"/>
        <family val="2"/>
      </rPr>
      <t>Nepal Livelihoods and Resilience Program</t>
    </r>
  </si>
  <si>
    <r>
      <rPr>
        <sz val="10"/>
        <color theme="1"/>
        <rFont val="Calibri"/>
        <family val="2"/>
      </rPr>
      <t>CONGO, THE DEMOCRATIC REPUBLIC OF THE</t>
    </r>
  </si>
  <si>
    <r>
      <rPr>
        <sz val="10"/>
        <color theme="1"/>
        <rFont val="Calibri"/>
        <family val="2"/>
      </rPr>
      <t>Sustainable Livelihood and Protection Program in Democratic Republic of Congo</t>
    </r>
  </si>
  <si>
    <r>
      <rPr>
        <sz val="10"/>
        <color theme="1"/>
        <rFont val="Calibri"/>
        <family val="2"/>
      </rPr>
      <t>Protection program in Timor-Leste</t>
    </r>
  </si>
  <si>
    <r>
      <rPr>
        <sz val="10"/>
        <color theme="1"/>
        <rFont val="Calibri"/>
        <family val="2"/>
      </rPr>
      <t>Zimbabwe Putting Children First</t>
    </r>
  </si>
  <si>
    <r>
      <rPr>
        <sz val="10"/>
        <color theme="1"/>
        <rFont val="Calibri"/>
        <family val="2"/>
      </rPr>
      <t>Protection and re-integration of ex-combatants in the diocese of Bukavu</t>
    </r>
  </si>
  <si>
    <r>
      <rPr>
        <sz val="10"/>
        <color theme="1"/>
        <rFont val="Calibri"/>
        <family val="2"/>
      </rPr>
      <t>15220 - Civilian peace-building, conflict prevention and resolution</t>
    </r>
  </si>
  <si>
    <r>
      <rPr>
        <sz val="10"/>
        <color theme="1"/>
        <rFont val="Calibri"/>
        <family val="2"/>
      </rPr>
      <t>SRI LANKA</t>
    </r>
  </si>
  <si>
    <r>
      <rPr>
        <sz val="10"/>
        <color theme="1"/>
        <rFont val="Calibri"/>
        <family val="2"/>
      </rPr>
      <t>Advocacy towards Reconciliation, Unity and Good Governance in Sri Lanka</t>
    </r>
  </si>
  <si>
    <r>
      <rPr>
        <sz val="10"/>
        <color theme="1"/>
        <rFont val="Calibri"/>
        <family val="2"/>
      </rPr>
      <t>Sustaining Education Project for Burmese Refugees,  Mae Hong Son and Kayah State</t>
    </r>
  </si>
  <si>
    <r>
      <rPr>
        <sz val="10"/>
        <color theme="1"/>
        <rFont val="Calibri"/>
        <family val="2"/>
      </rPr>
      <t>Community-Led Governance and Development in India</t>
    </r>
  </si>
  <si>
    <r>
      <rPr>
        <sz val="10"/>
        <color theme="1"/>
        <rFont val="Calibri"/>
        <family val="2"/>
      </rPr>
      <t>Vietnam Disability Program</t>
    </r>
  </si>
  <si>
    <r>
      <rPr>
        <sz val="10"/>
        <color theme="1"/>
        <rFont val="Calibri"/>
        <family val="2"/>
      </rPr>
      <t xml:space="preserve">ZIMBABWE 
INDONESIA 
INDIA 
NEPAL 
BANGLADESH 
PHILIPPINES 
MOZAMBIQUE 
MALAWI 
TANZANIA, UNITED REPUBLIC OF 
CONGO, THE DEMOCRATIC REPUBLIC OF THE 
</t>
    </r>
  </si>
  <si>
    <r>
      <rPr>
        <sz val="10"/>
        <color theme="1"/>
        <rFont val="Calibri"/>
        <family val="2"/>
      </rPr>
      <t>Programs Effectiveness and Partnerships Development</t>
    </r>
  </si>
  <si>
    <r>
      <rPr>
        <sz val="10"/>
        <color theme="1"/>
        <rFont val="Calibri"/>
        <family val="2"/>
      </rPr>
      <t>99810 - Sectors not specified</t>
    </r>
  </si>
  <si>
    <r>
      <rPr>
        <sz val="10"/>
        <color theme="1"/>
        <rFont val="Calibri"/>
        <family val="2"/>
      </rPr>
      <t>ETHIOPIA</t>
    </r>
  </si>
  <si>
    <r>
      <rPr>
        <sz val="10"/>
        <color theme="1"/>
        <rFont val="Calibri"/>
        <family val="2"/>
      </rPr>
      <t>Selale Community Based Inclusive Development</t>
    </r>
  </si>
  <si>
    <r>
      <rPr>
        <sz val="10"/>
        <color theme="1"/>
        <rFont val="Calibri"/>
        <family val="2"/>
      </rPr>
      <t>Promoting Sustainable Livelihoods and Inclusive Development in Uttar Pradesh</t>
    </r>
  </si>
  <si>
    <r>
      <rPr>
        <sz val="10"/>
        <color theme="1"/>
        <rFont val="Calibri"/>
        <family val="2"/>
      </rPr>
      <t>Phase II Strengthening Community Based Inclusive Development in Chittagong, Bangladesh</t>
    </r>
  </si>
  <si>
    <r>
      <rPr>
        <sz val="10"/>
        <color theme="1"/>
        <rFont val="Calibri"/>
        <family val="2"/>
      </rPr>
      <t>Community Based Inclusive Development project in Philippines</t>
    </r>
  </si>
  <si>
    <r>
      <rPr>
        <sz val="10"/>
        <color theme="1"/>
        <rFont val="Calibri"/>
        <family val="2"/>
      </rPr>
      <t>CAMEROON</t>
    </r>
  </si>
  <si>
    <r>
      <rPr>
        <sz val="10"/>
        <color theme="1"/>
        <rFont val="Calibri"/>
        <family val="2"/>
      </rPr>
      <t>Comprehensive Community-Based Rehabilitation (CBR) program North Cameroon - Phase II</t>
    </r>
  </si>
  <si>
    <r>
      <rPr>
        <sz val="10"/>
        <color theme="1"/>
        <rFont val="Calibri"/>
        <family val="2"/>
      </rPr>
      <t>NIGER</t>
    </r>
  </si>
  <si>
    <r>
      <rPr>
        <sz val="10"/>
        <color theme="1"/>
        <rFont val="Calibri"/>
        <family val="2"/>
      </rPr>
      <t>Phase II - Programme de Développement Inclusiv à la Base (ProDIB)</t>
    </r>
  </si>
  <si>
    <r>
      <rPr>
        <sz val="10"/>
        <color theme="1"/>
        <rFont val="Calibri"/>
        <family val="2"/>
      </rPr>
      <t>Poverty Reduction and Community Based Inclusive Development in Eastern India</t>
    </r>
  </si>
  <si>
    <r>
      <rPr>
        <sz val="10"/>
        <color theme="1"/>
        <rFont val="Calibri"/>
        <family val="2"/>
      </rPr>
      <t>Socio-Economic Empowerment of Persons with Disabilities (SEEPD) Phase III</t>
    </r>
  </si>
  <si>
    <r>
      <rPr>
        <sz val="10"/>
        <color theme="1"/>
        <rFont val="Calibri"/>
        <family val="2"/>
      </rPr>
      <t>Jimma Illubabor Community Based Inclusive Development</t>
    </r>
  </si>
  <si>
    <r>
      <rPr>
        <sz val="10"/>
        <color theme="1"/>
        <rFont val="Calibri"/>
        <family val="2"/>
      </rPr>
      <t>Aceh Community Based Inclusive Development Project (ACBID)</t>
    </r>
  </si>
  <si>
    <r>
      <rPr>
        <sz val="10"/>
        <color theme="1"/>
        <rFont val="Calibri"/>
        <family val="2"/>
      </rPr>
      <t>16020 - Employment policy and administrative management</t>
    </r>
  </si>
  <si>
    <r>
      <rPr>
        <sz val="10"/>
        <color theme="1"/>
        <rFont val="Calibri"/>
        <family val="2"/>
      </rPr>
      <t>Promoting Sustainable Development by building Inclusive Communities in Assam</t>
    </r>
  </si>
  <si>
    <r>
      <rPr>
        <sz val="10"/>
        <color theme="1"/>
        <rFont val="Calibri"/>
        <family val="2"/>
      </rPr>
      <t>Community Empowerment for Psychosocial Health, Livelihoods and Emergency Resilience, Indonesia</t>
    </r>
  </si>
  <si>
    <r>
      <rPr>
        <sz val="10"/>
        <color theme="1"/>
        <rFont val="Calibri"/>
        <family val="2"/>
      </rPr>
      <t>NIGERIA</t>
    </r>
  </si>
  <si>
    <r>
      <rPr>
        <sz val="10"/>
        <color theme="1"/>
        <rFont val="Calibri"/>
        <family val="2"/>
      </rPr>
      <t>Integrated Control of Neglected Tropical Diseases in Nigeria Phase Two</t>
    </r>
  </si>
  <si>
    <r>
      <rPr>
        <sz val="10"/>
        <color theme="1"/>
        <rFont val="Calibri"/>
        <family val="2"/>
      </rPr>
      <t>12250 - Infectious disease control</t>
    </r>
  </si>
  <si>
    <r>
      <rPr>
        <sz val="10"/>
        <color theme="1"/>
        <rFont val="Calibri"/>
        <family val="2"/>
      </rPr>
      <t>Thanh Hoa Inclusive Eye Health And Education</t>
    </r>
  </si>
  <si>
    <r>
      <rPr>
        <sz val="10"/>
        <color theme="1"/>
        <rFont val="Calibri"/>
        <family val="2"/>
      </rPr>
      <t>Comprehensive Community Mental Health Program for Benue State - Phase II</t>
    </r>
  </si>
  <si>
    <r>
      <rPr>
        <sz val="10"/>
        <color theme="1"/>
        <rFont val="Calibri"/>
        <family val="2"/>
      </rPr>
      <t>CURE National Clubfoot Program</t>
    </r>
  </si>
  <si>
    <r>
      <rPr>
        <sz val="10"/>
        <color theme="1"/>
        <rFont val="Calibri"/>
        <family val="2"/>
      </rPr>
      <t>Strengthening  Inclusive Eye Care Services in Dien Bien Province</t>
    </r>
  </si>
  <si>
    <r>
      <rPr>
        <sz val="10"/>
        <color theme="1"/>
        <rFont val="Calibri"/>
        <family val="2"/>
      </rPr>
      <t>Promoting inclusive health services for people with disability in Bangladesh</t>
    </r>
  </si>
  <si>
    <r>
      <rPr>
        <sz val="10"/>
        <color theme="1"/>
        <rFont val="Calibri"/>
        <family val="2"/>
      </rPr>
      <t>Transforming Government Schools through an Inclusive Approach to Education Reform</t>
    </r>
  </si>
  <si>
    <r>
      <rPr>
        <sz val="10"/>
        <color theme="1"/>
        <rFont val="Calibri"/>
        <family val="2"/>
      </rPr>
      <t>Promotion of Human Rights of Persons with Disabilities in Bangladesh – Phase III</t>
    </r>
  </si>
  <si>
    <r>
      <rPr>
        <sz val="10"/>
        <color theme="1"/>
        <rFont val="Calibri"/>
        <family val="2"/>
      </rPr>
      <t>Promoting Disability Rights and Implementation of CRPD in Vietnam</t>
    </r>
  </si>
  <si>
    <r>
      <rPr>
        <sz val="10"/>
        <color theme="1"/>
        <rFont val="Calibri"/>
        <family val="2"/>
      </rPr>
      <t>ChildFund Australia</t>
    </r>
  </si>
  <si>
    <r>
      <rPr>
        <sz val="10"/>
        <color theme="1"/>
        <rFont val="Calibri"/>
        <family val="2"/>
      </rPr>
      <t>Mobile Learning Centre (School-based Reading) in Timor-Leste (TIM-013)</t>
    </r>
  </si>
  <si>
    <r>
      <rPr>
        <sz val="10"/>
        <color theme="1"/>
        <rFont val="Calibri"/>
        <family val="2"/>
      </rPr>
      <t>Youth-led Community Disaster Resilience Project – Phase II, Cambodia (KH07-038)</t>
    </r>
  </si>
  <si>
    <r>
      <rPr>
        <sz val="10"/>
        <color theme="1"/>
        <rFont val="Calibri"/>
        <family val="2"/>
      </rPr>
      <t>Protecting and Empowering Children and Youth in Myanmar -Phase 2 (MM06-007)</t>
    </r>
  </si>
  <si>
    <r>
      <rPr>
        <sz val="10"/>
        <color theme="1"/>
        <rFont val="Calibri"/>
        <family val="2"/>
      </rPr>
      <t>Strengthening Case Management and Referral Pathways, Myanmar Phase 2 (MM06-008)</t>
    </r>
  </si>
  <si>
    <r>
      <rPr>
        <sz val="10"/>
        <color theme="1"/>
        <rFont val="Calibri"/>
        <family val="2"/>
      </rPr>
      <t>Resilient Adolescents with Integrated Life Skills (RAILS) in Myanmar (MM07-006)</t>
    </r>
  </si>
  <si>
    <r>
      <rPr>
        <sz val="10"/>
        <color theme="1"/>
        <rFont val="Calibri"/>
        <family val="2"/>
      </rPr>
      <t>Sexual Reproductive Health/Family Planning</t>
    </r>
  </si>
  <si>
    <r>
      <rPr>
        <sz val="10"/>
        <color theme="1"/>
        <rFont val="Calibri"/>
        <family val="2"/>
      </rPr>
      <t>Colorful Girls – Developing Adolescent Girls Leadership and Life Skills in Myanmar (MM07-005)</t>
    </r>
  </si>
  <si>
    <r>
      <rPr>
        <sz val="10"/>
        <color theme="1"/>
        <rFont val="Calibri"/>
        <family val="2"/>
      </rPr>
      <t>Education for a Better Life in Yangon, Myanmar (MM05-007)</t>
    </r>
  </si>
  <si>
    <r>
      <rPr>
        <sz val="10"/>
        <color theme="1"/>
        <rFont val="Calibri"/>
        <family val="2"/>
      </rPr>
      <t>Vocational Training</t>
    </r>
  </si>
  <si>
    <r>
      <rPr>
        <sz val="10"/>
        <color theme="1"/>
        <rFont val="Calibri"/>
        <family val="2"/>
      </rPr>
      <t>Integrated Early Childhood Nutrition and Development in Lautem Municipality, Timor-Leste (TIM-011)</t>
    </r>
  </si>
  <si>
    <r>
      <rPr>
        <sz val="10"/>
        <color theme="1"/>
        <rFont val="Calibri"/>
        <family val="2"/>
      </rPr>
      <t>Inspiring Youth Changemakers (IYC) in Timor-Leste (TIM-012)</t>
    </r>
  </si>
  <si>
    <r>
      <rPr>
        <sz val="10"/>
        <color theme="1"/>
        <rFont val="Calibri"/>
        <family val="2"/>
      </rPr>
      <t>Ready for Life - Building Resilience Among Adolescents in Laos (LA04-004)</t>
    </r>
  </si>
  <si>
    <r>
      <rPr>
        <sz val="10"/>
        <color theme="1"/>
        <rFont val="Calibri"/>
        <family val="2"/>
      </rPr>
      <t>Improving Health and Nutrition of PNG’s Women and Children (PG01-006)</t>
    </r>
  </si>
  <si>
    <r>
      <rPr>
        <sz val="10"/>
        <color theme="1"/>
        <rFont val="Calibri"/>
        <family val="2"/>
      </rPr>
      <t xml:space="preserve">LAO PEOPLE'S DEMOCRATIC REPUBLI 
VIET NAM 
PHILIPPINES 
</t>
    </r>
  </si>
  <si>
    <r>
      <rPr>
        <sz val="10"/>
        <color theme="1"/>
        <rFont val="Calibri"/>
        <family val="2"/>
      </rPr>
      <t>Safeguarding and Inclusion in Sport Project in Asia (RO01-001)</t>
    </r>
  </si>
  <si>
    <r>
      <rPr>
        <sz val="10"/>
        <color theme="1"/>
        <rFont val="Calibri"/>
        <family val="2"/>
      </rPr>
      <t>Learning Beyond Blackboards: Arts and Physical Education in Laos (LA01-020)</t>
    </r>
  </si>
  <si>
    <r>
      <rPr>
        <sz val="10"/>
        <color theme="1"/>
        <rFont val="Calibri"/>
        <family val="2"/>
      </rPr>
      <t>Easy2Learn: Phase 2 in Svay Rieng Province, Cambodia (KH01-051 &amp; KH01-052)</t>
    </r>
  </si>
  <si>
    <r>
      <rPr>
        <sz val="10"/>
        <color theme="1"/>
        <rFont val="Calibri"/>
        <family val="2"/>
      </rPr>
      <t xml:space="preserve">VIET NAM 
CAMBODIA 
LAO PEOPLE'S DEMOCRATIC REPUBLI 
PAPUA NEW GUINEA 
MYANMAR 
TIMOR-LESTE 
FIJI 
</t>
    </r>
  </si>
  <si>
    <r>
      <rPr>
        <sz val="10"/>
        <color theme="1"/>
        <rFont val="Calibri"/>
        <family val="2"/>
      </rPr>
      <t>Enhancing Program Quality</t>
    </r>
  </si>
  <si>
    <r>
      <rPr>
        <sz val="10"/>
        <color theme="1"/>
        <rFont val="Calibri"/>
        <family val="2"/>
      </rPr>
      <t>Stronger Justice for Stronger Communities in Central Province, PNG (PG03-004)</t>
    </r>
  </si>
  <si>
    <r>
      <rPr>
        <sz val="10"/>
        <color theme="1"/>
        <rFont val="Calibri"/>
        <family val="2"/>
      </rPr>
      <t>15130 - Legal and judicial development</t>
    </r>
  </si>
  <si>
    <r>
      <rPr>
        <sz val="10"/>
        <color theme="1"/>
        <rFont val="Calibri"/>
        <family val="2"/>
      </rPr>
      <t>Integrated Approach to Improving Nutrition and MCH in Laos (LA06-001)</t>
    </r>
  </si>
  <si>
    <r>
      <rPr>
        <sz val="10"/>
        <color theme="1"/>
        <rFont val="Calibri"/>
        <family val="2"/>
      </rPr>
      <t>Guaranteeing Children’s Right to an Identity in Bobonaro District, Timor Leste (TIM-006)</t>
    </r>
  </si>
  <si>
    <r>
      <rPr>
        <sz val="10"/>
        <color theme="1"/>
        <rFont val="Calibri"/>
        <family val="2"/>
      </rPr>
      <t>13010 - Population policy and administrative management</t>
    </r>
  </si>
  <si>
    <r>
      <rPr>
        <sz val="10"/>
        <color theme="1"/>
        <rFont val="Calibri"/>
        <family val="2"/>
      </rPr>
      <t>Strengthening Informal and Formal Child Protection Mechanisms in Myanmar (MM06-006)</t>
    </r>
  </si>
  <si>
    <r>
      <rPr>
        <sz val="10"/>
        <color theme="1"/>
        <rFont val="Calibri"/>
        <family val="2"/>
      </rPr>
      <t>Enhancing Youth Empowerment (EYE) Myanmar - Second Phase (MM07-004)</t>
    </r>
  </si>
  <si>
    <r>
      <rPr>
        <sz val="10"/>
        <color theme="1"/>
        <rFont val="Calibri"/>
        <family val="2"/>
      </rPr>
      <t>Local Empowerment through Community Accountability in Laos (LA04-002)</t>
    </r>
  </si>
  <si>
    <r>
      <rPr>
        <sz val="10"/>
        <color theme="1"/>
        <rFont val="Calibri"/>
        <family val="2"/>
      </rPr>
      <t xml:space="preserve">LAO PEOPLE'S DEMOCRATIC REPUBLI 
VIET NAM 
TIMOR-LESTE 
</t>
    </r>
  </si>
  <si>
    <r>
      <rPr>
        <sz val="10"/>
        <color theme="1"/>
        <rFont val="Calibri"/>
        <family val="2"/>
      </rPr>
      <t>Life Skills through Sport – Pass-It-Back Regional project (RO01-003)</t>
    </r>
  </si>
  <si>
    <r>
      <rPr>
        <sz val="10"/>
        <color theme="1"/>
        <rFont val="Calibri"/>
        <family val="2"/>
      </rPr>
      <t>FIJI</t>
    </r>
  </si>
  <si>
    <r>
      <rPr>
        <sz val="10"/>
        <color theme="1"/>
        <rFont val="Calibri"/>
        <family val="2"/>
      </rPr>
      <t>Fijian Social Work Training Project – Phase 1 (PC01-002)</t>
    </r>
  </si>
  <si>
    <r>
      <rPr>
        <sz val="10"/>
        <color theme="1"/>
        <rFont val="Calibri"/>
        <family val="2"/>
      </rPr>
      <t>Health in the Hands of the People, Timor-Leste (TIM-007)</t>
    </r>
  </si>
  <si>
    <r>
      <rPr>
        <sz val="10"/>
        <color theme="1"/>
        <rFont val="Calibri"/>
        <family val="2"/>
      </rPr>
      <t>Every Child a Reader, Timor-Leste (TIM-008)</t>
    </r>
  </si>
  <si>
    <r>
      <rPr>
        <sz val="10"/>
        <color theme="1"/>
        <rFont val="Calibri"/>
        <family val="2"/>
      </rPr>
      <t>Community Voices – Empowering Marginal Voices, Romeas Haek District, Cambodia (KH07-034)</t>
    </r>
  </si>
  <si>
    <r>
      <rPr>
        <sz val="10"/>
        <color theme="1"/>
        <rFont val="Calibri"/>
        <family val="2"/>
      </rPr>
      <t>15112 - Decentralisation and support to subnational government</t>
    </r>
  </si>
  <si>
    <r>
      <rPr>
        <sz val="10"/>
        <color theme="1"/>
        <rFont val="Calibri"/>
        <family val="2"/>
      </rPr>
      <t>Cambodia Children's Financial Literacy Project</t>
    </r>
  </si>
  <si>
    <r>
      <rPr>
        <sz val="10"/>
        <color theme="1"/>
        <rFont val="Calibri"/>
        <family val="2"/>
      </rPr>
      <t>Myanmar Model Credit Union Development Project</t>
    </r>
  </si>
  <si>
    <r>
      <rPr>
        <sz val="10"/>
        <color theme="1"/>
        <rFont val="Calibri"/>
        <family val="2"/>
      </rPr>
      <t>Cambodia Model Credit Union Development Project (CUD)</t>
    </r>
  </si>
  <si>
    <r>
      <rPr>
        <sz val="10"/>
        <color theme="1"/>
        <rFont val="Calibri"/>
        <family val="2"/>
      </rPr>
      <t>Timor Leste Model Credit Union Development (CUD)</t>
    </r>
  </si>
  <si>
    <r>
      <rPr>
        <sz val="10"/>
        <color theme="1"/>
        <rFont val="Calibri"/>
        <family val="2"/>
      </rPr>
      <t>Myanmar Children's Financial Literacy Project</t>
    </r>
  </si>
  <si>
    <r>
      <rPr>
        <sz val="10"/>
        <color theme="1"/>
        <rFont val="Calibri"/>
        <family val="2"/>
      </rPr>
      <t>Every Home Global Concern</t>
    </r>
  </si>
  <si>
    <r>
      <rPr>
        <sz val="10"/>
        <color theme="1"/>
        <rFont val="Calibri"/>
        <family val="2"/>
      </rPr>
      <t>Kazala Food Security Project (Zambia)</t>
    </r>
  </si>
  <si>
    <r>
      <rPr>
        <sz val="10"/>
        <color theme="1"/>
        <rFont val="Calibri"/>
        <family val="2"/>
      </rPr>
      <t>Chilumba Income Security Project (Malawi)</t>
    </r>
  </si>
  <si>
    <r>
      <rPr>
        <sz val="10"/>
        <color theme="1"/>
        <rFont val="Calibri"/>
        <family val="2"/>
      </rPr>
      <t xml:space="preserve">32130 - Small and medium-sized </t>
    </r>
    <r>
      <rPr>
        <sz val="10"/>
        <color theme="1"/>
        <rFont val="Calibri"/>
        <family val="2"/>
      </rPr>
      <t>enterprises (SME) development</t>
    </r>
  </si>
  <si>
    <r>
      <rPr>
        <sz val="10"/>
        <color theme="1"/>
        <rFont val="Calibri"/>
        <family val="2"/>
      </rPr>
      <t>Lalitpur Livelihoods Project Nepal</t>
    </r>
  </si>
  <si>
    <r>
      <rPr>
        <sz val="10"/>
        <color theme="1"/>
        <rFont val="Calibri"/>
        <family val="2"/>
      </rPr>
      <t>11330 - Vocational training</t>
    </r>
  </si>
  <si>
    <r>
      <rPr>
        <sz val="10"/>
        <color theme="1"/>
        <rFont val="Calibri"/>
        <family val="2"/>
      </rPr>
      <t>Increasing cervical cancer screening in Vanuatu</t>
    </r>
  </si>
  <si>
    <r>
      <rPr>
        <sz val="10"/>
        <color theme="1"/>
        <rFont val="Calibri"/>
        <family val="2"/>
      </rPr>
      <t>Increasing cervical cancer screening in the Solomon Islands</t>
    </r>
  </si>
  <si>
    <r>
      <rPr>
        <sz val="10"/>
        <color theme="1"/>
        <rFont val="Calibri"/>
        <family val="2"/>
      </rPr>
      <t>Increasing access to contraception in Vanuatu</t>
    </r>
  </si>
  <si>
    <r>
      <rPr>
        <sz val="10"/>
        <color theme="1"/>
        <rFont val="Calibri"/>
        <family val="2"/>
      </rPr>
      <t>13030 - Family planning</t>
    </r>
  </si>
  <si>
    <r>
      <rPr>
        <sz val="10"/>
        <color theme="1"/>
        <rFont val="Calibri"/>
        <family val="2"/>
      </rPr>
      <t>SAMOA</t>
    </r>
  </si>
  <si>
    <r>
      <rPr>
        <sz val="10"/>
        <color theme="1"/>
        <rFont val="Calibri"/>
        <family val="2"/>
      </rPr>
      <t>Building capacity of reproductive health educators in the Pacific</t>
    </r>
  </si>
  <si>
    <r>
      <rPr>
        <sz val="10"/>
        <color theme="1"/>
        <rFont val="Calibri"/>
        <family val="2"/>
      </rPr>
      <t>13081 - Personnel development for population and reproductive health</t>
    </r>
  </si>
  <si>
    <r>
      <rPr>
        <sz val="10"/>
        <color theme="1"/>
        <rFont val="Calibri"/>
        <family val="2"/>
      </rPr>
      <t>Increasing access to reproductive and sexual health services in PNG</t>
    </r>
  </si>
  <si>
    <r>
      <rPr>
        <sz val="10"/>
        <color theme="1"/>
        <rFont val="Calibri"/>
        <family val="2"/>
      </rPr>
      <t>Disability inclusive reproductive and sexual health education in Fiji</t>
    </r>
  </si>
  <si>
    <r>
      <rPr>
        <sz val="10"/>
        <color theme="1"/>
        <rFont val="Calibri"/>
        <family val="2"/>
      </rPr>
      <t>Kamap Man Tru Men’s Health and Gender Awareness Program PNG</t>
    </r>
  </si>
  <si>
    <r>
      <rPr>
        <sz val="10"/>
        <color theme="1"/>
        <rFont val="Calibri"/>
        <family val="2"/>
      </rPr>
      <t>Men's Health and Gender Program in Timor Leste</t>
    </r>
  </si>
  <si>
    <r>
      <rPr>
        <sz val="10"/>
        <color theme="1"/>
        <rFont val="Calibri"/>
        <family val="2"/>
      </rPr>
      <t>Improving Gender Equity in Eye Health in Nepal</t>
    </r>
  </si>
  <si>
    <r>
      <rPr>
        <sz val="10"/>
        <color theme="1"/>
        <rFont val="Calibri"/>
        <family val="2"/>
      </rPr>
      <t>12220 - Basic health care</t>
    </r>
  </si>
  <si>
    <r>
      <rPr>
        <sz val="10"/>
        <color theme="1"/>
        <rFont val="Calibri"/>
        <family val="2"/>
      </rPr>
      <t>Strengthening District Eye Care in Timor-Leste</t>
    </r>
  </si>
  <si>
    <r>
      <rPr>
        <sz val="10"/>
        <color theme="1"/>
        <rFont val="Calibri"/>
        <family val="2"/>
      </rPr>
      <t>Assisting Community Eye Health Programs in Four Philippine Provinces</t>
    </r>
  </si>
  <si>
    <r>
      <rPr>
        <sz val="10"/>
        <color theme="1"/>
        <rFont val="Calibri"/>
        <family val="2"/>
      </rPr>
      <t>Community Early Detection Diabetic Retinopathy (DR) project in Viet Nam</t>
    </r>
  </si>
  <si>
    <r>
      <rPr>
        <sz val="10"/>
        <color theme="1"/>
        <rFont val="Calibri"/>
        <family val="2"/>
      </rPr>
      <t>Empowering Female Garment Workers to Access Eye Care Services</t>
    </r>
  </si>
  <si>
    <r>
      <rPr>
        <sz val="10"/>
        <color theme="1"/>
        <rFont val="Calibri"/>
        <family val="2"/>
      </rPr>
      <t>Restoring Vision to Empower Rural and Marginalised Women and Children</t>
    </r>
  </si>
  <si>
    <r>
      <rPr>
        <sz val="10"/>
        <color theme="1"/>
        <rFont val="Calibri"/>
        <family val="2"/>
      </rPr>
      <t>Better Quality for Eye Care (BEQUEC) Project in Viet Nam</t>
    </r>
  </si>
  <si>
    <r>
      <rPr>
        <sz val="10"/>
        <color theme="1"/>
        <rFont val="Calibri"/>
        <family val="2"/>
      </rPr>
      <t>Increasing Demand and Uptake of Cataract Services in Kenya</t>
    </r>
  </si>
  <si>
    <r>
      <rPr>
        <sz val="10"/>
        <color theme="1"/>
        <rFont val="Calibri"/>
        <family val="2"/>
      </rPr>
      <t>Strengthening Gender Equality In Eye Health in Cambodia</t>
    </r>
  </si>
  <si>
    <r>
      <rPr>
        <sz val="10"/>
        <color theme="1"/>
        <rFont val="Calibri"/>
        <family val="2"/>
      </rPr>
      <t>Comprehensive Eye Care for Female Agriculture and Cottage Workers, Pakistan</t>
    </r>
  </si>
  <si>
    <r>
      <rPr>
        <sz val="10"/>
        <color theme="1"/>
        <rFont val="Calibri"/>
        <family val="2"/>
      </rPr>
      <t>Better Eyes for Better Education in Viet Nam (BEBE)</t>
    </r>
  </si>
  <si>
    <r>
      <rPr>
        <sz val="10"/>
        <color theme="1"/>
        <rFont val="Calibri"/>
        <family val="2"/>
      </rPr>
      <t>Integrating Diabetes Eye Care in Kenya's Public Health System</t>
    </r>
  </si>
  <si>
    <r>
      <rPr>
        <sz val="10"/>
        <color theme="1"/>
        <rFont val="Calibri"/>
        <family val="2"/>
      </rPr>
      <t>National Eye Health Workforce Development Project, Cambodia</t>
    </r>
  </si>
  <si>
    <r>
      <rPr>
        <sz val="10"/>
        <color theme="1"/>
        <rFont val="Calibri"/>
        <family val="2"/>
      </rPr>
      <t>Child Sight Saving Project (CSSP) in Pakistan</t>
    </r>
  </si>
  <si>
    <r>
      <rPr>
        <sz val="10"/>
        <color theme="1"/>
        <rFont val="Calibri"/>
        <family val="2"/>
      </rPr>
      <t>PHILIPPINES (MINDANAO)</t>
    </r>
  </si>
  <si>
    <r>
      <rPr>
        <sz val="10"/>
        <color theme="1"/>
        <rFont val="Calibri"/>
        <family val="2"/>
      </rPr>
      <t>Universal Access to Eye Health in Surigao del Norte, Philippines</t>
    </r>
  </si>
  <si>
    <r>
      <rPr>
        <sz val="10"/>
        <color theme="1"/>
        <rFont val="Calibri"/>
        <family val="2"/>
      </rPr>
      <t xml:space="preserve">BANGLADESH 
CAMBODIA 
ERITREA 
INDONESIA 
NEPAL 
PAKISTAN 
PHILIPPINES 
RWANDA 
KENYA 
MYANMAR 
ETHIOPIA 
LAO PEOPLE'S DEMOCRATIC REPUBLI 
VIET NAM 
</t>
    </r>
  </si>
  <si>
    <r>
      <rPr>
        <sz val="10"/>
        <color theme="1"/>
        <rFont val="Calibri"/>
        <family val="2"/>
      </rPr>
      <t>Building our Effectiveness Practice and Strengthening Risk and Fraud Management</t>
    </r>
  </si>
  <si>
    <r>
      <rPr>
        <sz val="10"/>
        <color theme="1"/>
        <rFont val="Calibri"/>
        <family val="2"/>
      </rPr>
      <t>Provincial and Primary Eye Health Strengthening Project in Cambodia (PPEHS)</t>
    </r>
  </si>
  <si>
    <r>
      <rPr>
        <sz val="10"/>
        <color theme="1"/>
        <rFont val="Calibri"/>
        <family val="2"/>
      </rPr>
      <t>Lao PDR Sustainable Comprehensive Eye Care Project Phase II</t>
    </r>
  </si>
  <si>
    <r>
      <rPr>
        <sz val="10"/>
        <color theme="1"/>
        <rFont val="Calibri"/>
        <family val="2"/>
      </rPr>
      <t>Strengthening Eye Care in Myanmar</t>
    </r>
  </si>
  <si>
    <r>
      <rPr>
        <sz val="10"/>
        <color theme="1"/>
        <rFont val="Calibri"/>
        <family val="2"/>
      </rPr>
      <t>Habitat for Humanity Australia</t>
    </r>
  </si>
  <si>
    <r>
      <rPr>
        <sz val="10"/>
        <color theme="1"/>
        <rFont val="Calibri"/>
        <family val="2"/>
      </rPr>
      <t>Safer Water, Safer Lives: Improving Health and WASH in Vietnam</t>
    </r>
  </si>
  <si>
    <r>
      <rPr>
        <sz val="10"/>
        <color theme="1"/>
        <rFont val="Calibri"/>
        <family val="2"/>
      </rPr>
      <t>Urban Shelter Security: Building Community Disaster Resilience in Cambodia</t>
    </r>
  </si>
  <si>
    <r>
      <rPr>
        <sz val="10"/>
        <color theme="1"/>
        <rFont val="Calibri"/>
        <family val="2"/>
      </rPr>
      <t>Building Disaster Resilient Communities in Central and Southern Vietnam</t>
    </r>
  </si>
  <si>
    <r>
      <rPr>
        <sz val="10"/>
        <color theme="1"/>
        <rFont val="Calibri"/>
        <family val="2"/>
      </rPr>
      <t>Increasing urban resilience in Dala Township, Myanmar</t>
    </r>
  </si>
  <si>
    <r>
      <rPr>
        <sz val="10"/>
        <color theme="1"/>
        <rFont val="Calibri"/>
        <family val="2"/>
      </rPr>
      <t>43030 - Urban development and management</t>
    </r>
  </si>
  <si>
    <r>
      <rPr>
        <sz val="10"/>
        <color theme="1"/>
        <rFont val="Calibri"/>
        <family val="2"/>
      </rPr>
      <t>Building Homes Building Positive Lives in Cambodia, Phase II</t>
    </r>
  </si>
  <si>
    <r>
      <rPr>
        <sz val="10"/>
        <color theme="1"/>
        <rFont val="Calibri"/>
        <family val="2"/>
      </rPr>
      <t>16040 - Low-cost housing</t>
    </r>
  </si>
  <si>
    <r>
      <rPr>
        <sz val="10"/>
        <color theme="1"/>
        <rFont val="Calibri"/>
        <family val="2"/>
      </rPr>
      <t xml:space="preserve">VIET NAM 
CAMBODIA 
NEPAL 
MYANMAR 
PHILIPPINES 
FIJI 
BANGLADESH 
</t>
    </r>
  </si>
  <si>
    <r>
      <rPr>
        <sz val="10"/>
        <color theme="1"/>
        <rFont val="Calibri"/>
        <family val="2"/>
      </rPr>
      <t>Design, Monitoring and Evaluation: Australian based component and capacity building</t>
    </r>
  </si>
  <si>
    <r>
      <rPr>
        <sz val="10"/>
        <color theme="1"/>
        <rFont val="Calibri"/>
        <family val="2"/>
      </rPr>
      <t>Tavuya Community Development Project, Fiji</t>
    </r>
  </si>
  <si>
    <r>
      <rPr>
        <sz val="10"/>
        <color theme="1"/>
        <rFont val="Calibri"/>
        <family val="2"/>
      </rPr>
      <t>Dhaka Urban Resiliency Project Phase III, Bangladesh</t>
    </r>
  </si>
  <si>
    <r>
      <rPr>
        <sz val="10"/>
        <color theme="1"/>
        <rFont val="Calibri"/>
        <family val="2"/>
      </rPr>
      <t>Trishal Housing Project, Bangladesh</t>
    </r>
  </si>
  <si>
    <r>
      <rPr>
        <sz val="10"/>
        <color theme="1"/>
        <rFont val="Calibri"/>
        <family val="2"/>
      </rPr>
      <t>East Nepal Disaster Risk Reduction Project - Phase II</t>
    </r>
  </si>
  <si>
    <r>
      <rPr>
        <sz val="10"/>
        <color theme="1"/>
        <rFont val="Calibri"/>
        <family val="2"/>
      </rPr>
      <t>Shurmo Education and Livelihoods Development in Ethiopia</t>
    </r>
  </si>
  <si>
    <r>
      <rPr>
        <sz val="10"/>
        <color theme="1"/>
        <rFont val="Calibri"/>
        <family val="2"/>
      </rPr>
      <t>Promoting Maternal and Child Health Improvement - Lamjung District of Nepal</t>
    </r>
  </si>
  <si>
    <r>
      <rPr>
        <sz val="10"/>
        <color theme="1"/>
        <rFont val="Calibri"/>
        <family val="2"/>
      </rPr>
      <t>Building Community Capacity for Protection of Child Rights in Myanmar</t>
    </r>
  </si>
  <si>
    <r>
      <rPr>
        <sz val="10"/>
        <color theme="1"/>
        <rFont val="Calibri"/>
        <family val="2"/>
      </rPr>
      <t>UGANDA</t>
    </r>
  </si>
  <si>
    <r>
      <rPr>
        <sz val="10"/>
        <color theme="1"/>
        <rFont val="Calibri"/>
        <family val="2"/>
      </rPr>
      <t>Agri Business for Community Development</t>
    </r>
  </si>
  <si>
    <r>
      <rPr>
        <sz val="10"/>
        <color theme="1"/>
        <rFont val="Calibri"/>
        <family val="2"/>
      </rPr>
      <t>Strengthening partnerships for maternal and child health in Rukum Nepal</t>
    </r>
  </si>
  <si>
    <r>
      <rPr>
        <sz val="10"/>
        <color theme="1"/>
        <rFont val="Calibri"/>
        <family val="2"/>
      </rPr>
      <t>Women's Empowerment and Livelihood (WEAL) Project, Jumla</t>
    </r>
  </si>
  <si>
    <r>
      <rPr>
        <sz val="10"/>
        <color theme="1"/>
        <rFont val="Calibri"/>
        <family val="2"/>
      </rPr>
      <t>Community Health and Development Kapilvastu</t>
    </r>
  </si>
  <si>
    <r>
      <rPr>
        <sz val="10"/>
        <color theme="1"/>
        <rFont val="Calibri"/>
        <family val="2"/>
      </rPr>
      <t>31181 - Agricultural education/training</t>
    </r>
  </si>
  <si>
    <r>
      <rPr>
        <sz val="10"/>
        <color theme="1"/>
        <rFont val="Calibri"/>
        <family val="2"/>
      </rPr>
      <t>Promotion of Women's Empowerment and Rights Targeting Rural Women (POWER)</t>
    </r>
  </si>
  <si>
    <r>
      <rPr>
        <sz val="10"/>
        <color theme="1"/>
        <rFont val="Calibri"/>
        <family val="2"/>
      </rPr>
      <t>International Women's Development Agency</t>
    </r>
  </si>
  <si>
    <r>
      <rPr>
        <sz val="10"/>
        <color theme="1"/>
        <rFont val="Calibri"/>
        <family val="2"/>
      </rPr>
      <t>Speak Up, Speak Out: GIRLS leading change in Fiji</t>
    </r>
  </si>
  <si>
    <r>
      <rPr>
        <sz val="10"/>
        <color theme="1"/>
        <rFont val="Calibri"/>
        <family val="2"/>
      </rPr>
      <t>Violence Against Women in Rural Solomon Islands: Prevention and Response</t>
    </r>
  </si>
  <si>
    <r>
      <rPr>
        <sz val="10"/>
        <color theme="1"/>
        <rFont val="Calibri"/>
        <family val="2"/>
      </rPr>
      <t xml:space="preserve">TONGA 
SOLOMON ISLANDS 
VANUATU 
FIJI 
</t>
    </r>
  </si>
  <si>
    <r>
      <rPr>
        <sz val="10"/>
        <color theme="1"/>
        <rFont val="Calibri"/>
        <family val="2"/>
      </rPr>
      <t>Women, Peace and Security, and the Humanitarian Agenda: Participation, Preparedness and Protection</t>
    </r>
  </si>
  <si>
    <r>
      <rPr>
        <sz val="10"/>
        <color theme="1"/>
        <rFont val="Calibri"/>
        <family val="2"/>
      </rPr>
      <t>Promoting Women’s Empowerment, Development, Protection and Healing in PNG</t>
    </r>
  </si>
  <si>
    <r>
      <rPr>
        <sz val="10"/>
        <color theme="1"/>
        <rFont val="Calibri"/>
        <family val="2"/>
      </rPr>
      <t xml:space="preserve">TIMOR-LESTE 
CAMBODIA 
MYANMAR 
SOLOMON ISLANDS 
PAPUA NEW GUINEA 
FIJI 
</t>
    </r>
  </si>
  <si>
    <r>
      <rPr>
        <sz val="10"/>
        <color theme="1"/>
        <rFont val="Calibri"/>
        <family val="2"/>
      </rPr>
      <t>IWDA Thematic Review: Women's Safety and Security</t>
    </r>
  </si>
  <si>
    <r>
      <rPr>
        <sz val="10"/>
        <color theme="1"/>
        <rFont val="Calibri"/>
        <family val="2"/>
      </rPr>
      <t>Women's Economic Empowerment and Leadership in Solomon Islands including Evaluation</t>
    </r>
  </si>
  <si>
    <r>
      <rPr>
        <sz val="10"/>
        <color theme="1"/>
        <rFont val="Calibri"/>
        <family val="2"/>
      </rPr>
      <t>Economic Empowerment of Women in Small Scale Businesses - Cambodia</t>
    </r>
  </si>
  <si>
    <r>
      <rPr>
        <sz val="10"/>
        <color theme="1"/>
        <rFont val="Calibri"/>
        <family val="2"/>
      </rPr>
      <t>Rural Women's Development Program (RWDP) Covalima Timor Leste - Leadership Development Project</t>
    </r>
  </si>
  <si>
    <r>
      <rPr>
        <sz val="10"/>
        <color theme="1"/>
        <rFont val="Calibri"/>
        <family val="2"/>
      </rPr>
      <t>The Rights for People with Disabilities in Timor Leste Project</t>
    </r>
  </si>
  <si>
    <r>
      <rPr>
        <sz val="10"/>
        <color theme="1"/>
        <rFont val="Calibri"/>
        <family val="2"/>
      </rPr>
      <t>Rural Community Based Rehabilitation Social, Economic and Health Development project.</t>
    </r>
  </si>
  <si>
    <r>
      <rPr>
        <sz val="10"/>
        <color theme="1"/>
        <rFont val="Calibri"/>
        <family val="2"/>
      </rPr>
      <t>Better Health for Communities affected by leprosy in Timor Leste</t>
    </r>
  </si>
  <si>
    <r>
      <rPr>
        <sz val="10"/>
        <color theme="1"/>
        <rFont val="Calibri"/>
        <family val="2"/>
      </rPr>
      <t>Integrated Neglected Tropical Disease &amp; Disability Project in Zamfara State, Nigeria</t>
    </r>
  </si>
  <si>
    <r>
      <rPr>
        <sz val="10"/>
        <color theme="1"/>
        <rFont val="Calibri"/>
        <family val="2"/>
      </rPr>
      <t>Participatory Action for Community Empowerment/Development in Chitwan/Makwanpur/Parsa (PACED CHAMP)</t>
    </r>
  </si>
  <si>
    <r>
      <rPr>
        <sz val="10"/>
        <color theme="1"/>
        <rFont val="Calibri"/>
        <family val="2"/>
      </rPr>
      <t>Releasing Capabilities of Leprosy Affected &amp; Marginalised People: Phase-2 (RECLAIM-2)</t>
    </r>
  </si>
  <si>
    <r>
      <rPr>
        <sz val="10"/>
        <color theme="1"/>
        <rFont val="Calibri"/>
        <family val="2"/>
      </rPr>
      <t>Advancing sexual and reproductive well-being of underserved communities in Nepal</t>
    </r>
  </si>
  <si>
    <r>
      <rPr>
        <sz val="10"/>
        <color theme="1"/>
        <rFont val="Calibri"/>
        <family val="2"/>
      </rPr>
      <t>Increasing access to SRH services through private partnership in Vietnam</t>
    </r>
  </si>
  <si>
    <r>
      <rPr>
        <sz val="10"/>
        <color theme="1"/>
        <rFont val="Calibri"/>
        <family val="2"/>
      </rPr>
      <t>Business of Development: Private Partnerships to Deliver Vietnam’s Health Goals</t>
    </r>
  </si>
  <si>
    <r>
      <rPr>
        <sz val="10"/>
        <color theme="1"/>
        <rFont val="Calibri"/>
        <family val="2"/>
      </rPr>
      <t>SENEGAL</t>
    </r>
  </si>
  <si>
    <r>
      <rPr>
        <sz val="10"/>
        <color theme="1"/>
        <rFont val="Calibri"/>
        <family val="2"/>
      </rPr>
      <t>Increasing access to SRH/FP services through MS Ladies in Senegal</t>
    </r>
  </si>
  <si>
    <r>
      <rPr>
        <sz val="10"/>
        <color theme="1"/>
        <rFont val="Calibri"/>
        <family val="2"/>
      </rPr>
      <t>Building Disaster and Climate Change Resilient Communities in Philippines</t>
    </r>
  </si>
  <si>
    <r>
      <rPr>
        <sz val="10"/>
        <color theme="1"/>
        <rFont val="Calibri"/>
        <family val="2"/>
      </rPr>
      <t>Early Childhood Care and Education Project in Pakistan</t>
    </r>
  </si>
  <si>
    <r>
      <rPr>
        <sz val="10"/>
        <color theme="1"/>
        <rFont val="Calibri"/>
        <family val="2"/>
      </rPr>
      <t>11130 - Teacher training</t>
    </r>
  </si>
  <si>
    <r>
      <rPr>
        <sz val="10"/>
        <color theme="1"/>
        <rFont val="Calibri"/>
        <family val="2"/>
      </rPr>
      <t>Disaster Resilience through Enhanced Adaptive Measures in Tana Toraja, Indonesia</t>
    </r>
  </si>
  <si>
    <r>
      <rPr>
        <sz val="10"/>
        <color theme="1"/>
        <rFont val="Calibri"/>
        <family val="2"/>
      </rPr>
      <t>Increasing Food Security for Zimbabwean Subsistence Farmers through Conservation Farming</t>
    </r>
  </si>
  <si>
    <r>
      <rPr>
        <sz val="10"/>
        <color theme="1"/>
        <rFont val="Calibri"/>
        <family val="2"/>
      </rPr>
      <t>India Refugee Health Program with return to Sri Lanka focus</t>
    </r>
  </si>
  <si>
    <r>
      <rPr>
        <sz val="10"/>
        <color theme="1"/>
        <rFont val="Calibri"/>
        <family val="2"/>
      </rPr>
      <t>Primary healthcare and vocational training for Palestinian families in Gaza.</t>
    </r>
  </si>
  <si>
    <r>
      <rPr>
        <sz val="10"/>
        <color theme="1"/>
        <rFont val="Calibri"/>
        <family val="2"/>
      </rPr>
      <t>Umerkot and Sujawal Maternal, Natal, and Child Health Project</t>
    </r>
  </si>
  <si>
    <r>
      <rPr>
        <sz val="10"/>
        <color theme="1"/>
        <rFont val="Calibri"/>
        <family val="2"/>
      </rPr>
      <t>Karenni Refugee Camp Management Project on the Thai Myanmar border</t>
    </r>
  </si>
  <si>
    <r>
      <rPr>
        <sz val="10"/>
        <color theme="1"/>
        <rFont val="Calibri"/>
        <family val="2"/>
      </rPr>
      <t>72050 - Relief co-ordination; protection and support services</t>
    </r>
  </si>
  <si>
    <r>
      <rPr>
        <sz val="10"/>
        <color theme="1"/>
        <rFont val="Calibri"/>
        <family val="2"/>
      </rPr>
      <t>S/GBV and livelihoods project for urban refugees living in Ethiopia.</t>
    </r>
  </si>
  <si>
    <r>
      <rPr>
        <sz val="10"/>
        <color theme="1"/>
        <rFont val="Calibri"/>
        <family val="2"/>
      </rPr>
      <t>Vanuatu Community Based Protection and Disaster Resilience Project</t>
    </r>
  </si>
  <si>
    <r>
      <rPr>
        <sz val="10"/>
        <color theme="1"/>
        <rFont val="Calibri"/>
        <family val="2"/>
      </rPr>
      <t>Graduation from extreme poverty to sustainable livelihoods in the Philippines</t>
    </r>
  </si>
  <si>
    <r>
      <rPr>
        <sz val="10"/>
        <color theme="1"/>
        <rFont val="Calibri"/>
        <family val="2"/>
      </rPr>
      <t>Increasing Financial Inclusion and Access to Microfinance in Indonesia</t>
    </r>
  </si>
  <si>
    <r>
      <rPr>
        <sz val="10"/>
        <color theme="1"/>
        <rFont val="Calibri"/>
        <family val="2"/>
      </rPr>
      <t xml:space="preserve">INDONESIA 
INDIA 
PHILIPPINES 
</t>
    </r>
  </si>
  <si>
    <r>
      <rPr>
        <sz val="10"/>
        <color theme="1"/>
        <rFont val="Calibri"/>
        <family val="2"/>
      </rPr>
      <t>Leadership Strengthening of Asian Partners</t>
    </r>
  </si>
  <si>
    <r>
      <rPr>
        <sz val="10"/>
        <color theme="1"/>
        <rFont val="Calibri"/>
        <family val="2"/>
      </rPr>
      <t>Increasing Digital Financial Inclusion in the Philippines</t>
    </r>
  </si>
  <si>
    <r>
      <rPr>
        <sz val="10"/>
        <color theme="1"/>
        <rFont val="Calibri"/>
        <family val="2"/>
      </rPr>
      <t>24030 - Formal sector financial intermediaries</t>
    </r>
  </si>
  <si>
    <r>
      <rPr>
        <sz val="10"/>
        <color theme="1"/>
        <rFont val="Calibri"/>
        <family val="2"/>
      </rPr>
      <t xml:space="preserve">INDONESIA 
INDIA 
</t>
    </r>
  </si>
  <si>
    <r>
      <rPr>
        <sz val="10"/>
        <color theme="1"/>
        <rFont val="Calibri"/>
        <family val="2"/>
      </rPr>
      <t>Strengthening Community Health Solutions in Indonesia and India</t>
    </r>
  </si>
  <si>
    <r>
      <rPr>
        <sz val="10"/>
        <color theme="1"/>
        <rFont val="Calibri"/>
        <family val="2"/>
      </rPr>
      <t>Preventing Gender-based Violence in India</t>
    </r>
  </si>
  <si>
    <r>
      <rPr>
        <sz val="10"/>
        <color theme="1"/>
        <rFont val="Calibri"/>
        <family val="2"/>
      </rPr>
      <t>Human Trafficking</t>
    </r>
  </si>
  <si>
    <r>
      <rPr>
        <sz val="10"/>
        <color theme="1"/>
        <rFont val="Calibri"/>
        <family val="2"/>
      </rPr>
      <t>Vanuatu Governance, Leadership, and Accountability</t>
    </r>
  </si>
  <si>
    <r>
      <rPr>
        <sz val="10"/>
        <color theme="1"/>
        <rFont val="Calibri"/>
        <family val="2"/>
      </rPr>
      <t>Active Citizenship Fostering Government Accountability in Papua New Guinea</t>
    </r>
  </si>
  <si>
    <r>
      <rPr>
        <sz val="10"/>
        <color theme="1"/>
        <rFont val="Calibri"/>
        <family val="2"/>
      </rPr>
      <t>Open the Books: Promoting Good Governance and Social Accountability, Timor-Leste</t>
    </r>
  </si>
  <si>
    <r>
      <rPr>
        <sz val="10"/>
        <color theme="1"/>
        <rFont val="Calibri"/>
        <family val="2"/>
      </rPr>
      <t xml:space="preserve">MALAWI 
MOZAMBIQUE 
SOUTH AFRICA 
ZAMBIA 
ZIMBABWE 
</t>
    </r>
  </si>
  <si>
    <r>
      <rPr>
        <sz val="10"/>
        <color theme="1"/>
        <rFont val="Calibri"/>
        <family val="2"/>
      </rPr>
      <t>Inclusive and Transformative Extractives Industries in Southern Africa</t>
    </r>
  </si>
  <si>
    <r>
      <rPr>
        <sz val="10"/>
        <color theme="1"/>
        <rFont val="Calibri"/>
        <family val="2"/>
      </rPr>
      <t>32210 - Mineral/mining policy and administrative management</t>
    </r>
  </si>
  <si>
    <r>
      <rPr>
        <sz val="10"/>
        <color theme="1"/>
        <rFont val="Calibri"/>
        <family val="2"/>
      </rPr>
      <t>Saving PNG Lives through clean water, sanitation and hygiene services</t>
    </r>
  </si>
  <si>
    <r>
      <rPr>
        <sz val="10"/>
        <color theme="1"/>
        <rFont val="Calibri"/>
        <family val="2"/>
      </rPr>
      <t>Bangladesh Rural Resilience through Economic Empowerment, Climate Adaption, Leadership and Learning (REE-CALL)</t>
    </r>
  </si>
  <si>
    <r>
      <rPr>
        <sz val="10"/>
        <color theme="1"/>
        <rFont val="Calibri"/>
        <family val="2"/>
      </rPr>
      <t>Indonesia Climate and Disaster Resilient Communities</t>
    </r>
  </si>
  <si>
    <r>
      <rPr>
        <sz val="10"/>
        <color theme="1"/>
        <rFont val="Calibri"/>
        <family val="2"/>
      </rPr>
      <t>Building Resilient Communities in Pakistan</t>
    </r>
  </si>
  <si>
    <r>
      <rPr>
        <sz val="10"/>
        <color theme="1"/>
        <rFont val="Calibri"/>
        <family val="2"/>
      </rPr>
      <t xml:space="preserve">VANUATU 
SOLOMON ISLANDS 
FIJI 
MARSHALL ISLANDS 
TONGA 
</t>
    </r>
  </si>
  <si>
    <r>
      <rPr>
        <sz val="10"/>
        <color theme="1"/>
        <rFont val="Calibri"/>
        <family val="2"/>
      </rPr>
      <t>Pacific Climate Change Collaboration, Influencing and Learning</t>
    </r>
  </si>
  <si>
    <r>
      <rPr>
        <sz val="10"/>
        <color theme="1"/>
        <rFont val="Calibri"/>
        <family val="2"/>
      </rPr>
      <t>Climate Change</t>
    </r>
  </si>
  <si>
    <r>
      <rPr>
        <sz val="10"/>
        <color theme="1"/>
        <rFont val="Calibri"/>
        <family val="2"/>
      </rPr>
      <t>UnBlocked Cash: piloting accelerated cash transfer delivery in Vanuatu</t>
    </r>
  </si>
  <si>
    <r>
      <rPr>
        <sz val="10"/>
        <color theme="1"/>
        <rFont val="Calibri"/>
        <family val="2"/>
      </rPr>
      <t>Resilient, Inclusive and Innovative Cities in Bangladesh</t>
    </r>
  </si>
  <si>
    <r>
      <rPr>
        <sz val="10"/>
        <color theme="1"/>
        <rFont val="Calibri"/>
        <family val="2"/>
      </rPr>
      <t xml:space="preserve">BANGLADESH 
SRI LANKA 
</t>
    </r>
  </si>
  <si>
    <r>
      <rPr>
        <sz val="10"/>
        <color theme="1"/>
        <rFont val="Calibri"/>
        <family val="2"/>
      </rPr>
      <t>Promoting Resilience through Weather Index Insurance in Sri Lanka and Bangladesh</t>
    </r>
  </si>
  <si>
    <r>
      <rPr>
        <sz val="10"/>
        <color theme="1"/>
        <rFont val="Calibri"/>
        <family val="2"/>
      </rPr>
      <t>Strengthening Community Livelihoods in Timor-Leste</t>
    </r>
  </si>
  <si>
    <r>
      <rPr>
        <sz val="10"/>
        <color theme="1"/>
        <rFont val="Calibri"/>
        <family val="2"/>
      </rPr>
      <t>Indonesian Women in Leadership for Gender Equality and Empowerment</t>
    </r>
  </si>
  <si>
    <r>
      <rPr>
        <sz val="10"/>
        <color theme="1"/>
        <rFont val="Calibri"/>
        <family val="2"/>
      </rPr>
      <t>Ending Violence Against Women in Papua New Guinea</t>
    </r>
  </si>
  <si>
    <r>
      <rPr>
        <sz val="10"/>
        <color theme="1"/>
        <rFont val="Calibri"/>
        <family val="2"/>
      </rPr>
      <t>She Can Lead Women’s Political Emancipation in Pakistan</t>
    </r>
  </si>
  <si>
    <r>
      <rPr>
        <sz val="10"/>
        <color theme="1"/>
        <rFont val="Calibri"/>
        <family val="2"/>
      </rPr>
      <t>Sustaining and Nurturing Rural Agro-Industrial Social Enterprises (SUNRISE), Sri Lanka</t>
    </r>
  </si>
  <si>
    <r>
      <rPr>
        <sz val="10"/>
        <color theme="1"/>
        <rFont val="Calibri"/>
        <family val="2"/>
      </rPr>
      <t>Shifting Power Shifting Voice in Fiji</t>
    </r>
  </si>
  <si>
    <r>
      <rPr>
        <sz val="10"/>
        <color theme="1"/>
        <rFont val="Calibri"/>
        <family val="2"/>
      </rPr>
      <t>Vanuatu Gender Justice, Youth and Livelihoods</t>
    </r>
  </si>
  <si>
    <r>
      <rPr>
        <sz val="10"/>
        <color theme="1"/>
        <rFont val="Calibri"/>
        <family val="2"/>
      </rPr>
      <t>Integrated Health, Nutrition and WASH in Saravan and Oudomxay</t>
    </r>
  </si>
  <si>
    <r>
      <rPr>
        <sz val="10"/>
        <color theme="1"/>
        <rFont val="Calibri"/>
        <family val="2"/>
      </rPr>
      <t>Improving access and reliability of WASH in rural Solomon Islands</t>
    </r>
  </si>
  <si>
    <r>
      <rPr>
        <sz val="10"/>
        <color theme="1"/>
        <rFont val="Calibri"/>
        <family val="2"/>
      </rPr>
      <t>Myanmar Htee Pu WASH Project</t>
    </r>
  </si>
  <si>
    <r>
      <rPr>
        <sz val="10"/>
        <color theme="1"/>
        <rFont val="Calibri"/>
        <family val="2"/>
      </rPr>
      <t>Improving water security, sanitation and hygiene in rural Zimbabwe</t>
    </r>
  </si>
  <si>
    <r>
      <rPr>
        <sz val="10"/>
        <color theme="1"/>
        <rFont val="Calibri"/>
        <family val="2"/>
      </rPr>
      <t>Parenting, nutrition and hygiene education for new parents</t>
    </r>
  </si>
  <si>
    <r>
      <rPr>
        <sz val="10"/>
        <color theme="1"/>
        <rFont val="Calibri"/>
        <family val="2"/>
      </rPr>
      <t>Bangladesh Inclusive Education</t>
    </r>
  </si>
  <si>
    <r>
      <rPr>
        <sz val="10"/>
        <color theme="1"/>
        <rFont val="Calibri"/>
        <family val="2"/>
      </rPr>
      <t>Enhancing Education for All in Nepal</t>
    </r>
  </si>
  <si>
    <r>
      <rPr>
        <sz val="10"/>
        <color theme="1"/>
        <rFont val="Calibri"/>
        <family val="2"/>
      </rPr>
      <t>Learning Garden in a Box: child development, nutrition and learning</t>
    </r>
  </si>
  <si>
    <r>
      <rPr>
        <sz val="10"/>
        <color theme="1"/>
        <rFont val="Calibri"/>
        <family val="2"/>
      </rPr>
      <t>Myanmar ECD Integrated Programme</t>
    </r>
  </si>
  <si>
    <r>
      <rPr>
        <sz val="10"/>
        <color theme="1"/>
        <rFont val="Calibri"/>
        <family val="2"/>
      </rPr>
      <t>Indonesia Youth in Action for Urban Disaster Risk Reduction</t>
    </r>
  </si>
  <si>
    <r>
      <rPr>
        <sz val="10"/>
        <color theme="1"/>
        <rFont val="Calibri"/>
        <family val="2"/>
      </rPr>
      <t>Resilience to Disasters among Urban Poor Communities in Metro Manila</t>
    </r>
  </si>
  <si>
    <r>
      <rPr>
        <sz val="10"/>
        <color theme="1"/>
        <rFont val="Calibri"/>
        <family val="2"/>
      </rPr>
      <t>Community Adaptation Pathways in Solomon Islands (Plan International Australia and WWF-Australia)</t>
    </r>
  </si>
  <si>
    <r>
      <rPr>
        <sz val="10"/>
        <color theme="1"/>
        <rFont val="Calibri"/>
        <family val="2"/>
      </rPr>
      <t>Building Disaster Resilience of children, communities and institutions in Myanmar</t>
    </r>
  </si>
  <si>
    <r>
      <rPr>
        <sz val="10"/>
        <color theme="1"/>
        <rFont val="Calibri"/>
        <family val="2"/>
      </rPr>
      <t>Bougainville Youth Project</t>
    </r>
  </si>
  <si>
    <r>
      <rPr>
        <sz val="10"/>
        <color theme="1"/>
        <rFont val="Calibri"/>
        <family val="2"/>
      </rPr>
      <t>Youth Economic Empowerment in Nyaung-U, Myanmar</t>
    </r>
  </si>
  <si>
    <r>
      <rPr>
        <sz val="10"/>
        <color theme="1"/>
        <rFont val="Calibri"/>
        <family val="2"/>
      </rPr>
      <t>Safe in Hanoi: Empowering Female Migrant Youth in the city</t>
    </r>
  </si>
  <si>
    <r>
      <rPr>
        <sz val="10"/>
        <color theme="1"/>
        <rFont val="Calibri"/>
        <family val="2"/>
      </rPr>
      <t>Sri Lanka Youth Economic Leadership Project</t>
    </r>
  </si>
  <si>
    <r>
      <rPr>
        <sz val="10"/>
        <color theme="1"/>
        <rFont val="Calibri"/>
        <family val="2"/>
      </rPr>
      <t>Bougainville Positive Masculinities</t>
    </r>
  </si>
  <si>
    <r>
      <rPr>
        <sz val="10"/>
        <color theme="1"/>
        <rFont val="Calibri"/>
        <family val="2"/>
      </rPr>
      <t xml:space="preserve">UGANDA 
BANGLADESH 
</t>
    </r>
  </si>
  <si>
    <r>
      <rPr>
        <sz val="10"/>
        <color theme="1"/>
        <rFont val="Calibri"/>
        <family val="2"/>
      </rPr>
      <t>Strengthening birth registration in Uganda and Bangladesh through appropriate digital technologies</t>
    </r>
  </si>
  <si>
    <r>
      <rPr>
        <sz val="10"/>
        <color theme="1"/>
        <rFont val="Calibri"/>
        <family val="2"/>
      </rPr>
      <t xml:space="preserve">SOLOMON ISLANDS 
PAPUA NEW GUINEA 
FIJI 
TONGA 
KIRIBATI 
</t>
    </r>
  </si>
  <si>
    <r>
      <rPr>
        <sz val="10"/>
        <color theme="1"/>
        <rFont val="Calibri"/>
        <family val="2"/>
      </rPr>
      <t>Pacific Partnership Project</t>
    </r>
  </si>
  <si>
    <r>
      <rPr>
        <sz val="10"/>
        <color theme="1"/>
        <rFont val="Calibri"/>
        <family val="2"/>
      </rPr>
      <t xml:space="preserve">UGANDA 
VIET NAM 
SOLOMON ISLANDS 
</t>
    </r>
  </si>
  <si>
    <r>
      <rPr>
        <sz val="10"/>
        <color theme="1"/>
        <rFont val="Calibri"/>
        <family val="2"/>
      </rPr>
      <t>Safer Cities for Girls, Uganda, Vietnam &amp; Solomon Islands</t>
    </r>
  </si>
  <si>
    <r>
      <rPr>
        <sz val="10"/>
        <color theme="1"/>
        <rFont val="Calibri"/>
        <family val="2"/>
      </rPr>
      <t>Adolescent Sexual and Reproductive Health in Bougainville</t>
    </r>
  </si>
  <si>
    <r>
      <rPr>
        <sz val="10"/>
        <color theme="1"/>
        <rFont val="Calibri"/>
        <family val="2"/>
      </rPr>
      <t>Ending violence against women and children by strengthening protection systems in Cambodia</t>
    </r>
  </si>
  <si>
    <r>
      <rPr>
        <sz val="10"/>
        <color theme="1"/>
        <rFont val="Calibri"/>
        <family val="2"/>
      </rPr>
      <t>Increasing women’s empowerment and income generation opportunities in Pursat Province</t>
    </r>
  </si>
  <si>
    <r>
      <rPr>
        <sz val="10"/>
        <color theme="1"/>
        <rFont val="Calibri"/>
        <family val="2"/>
      </rPr>
      <t>Promotion of environmentally friendly and traditional agriculture in Tamil Nadu</t>
    </r>
  </si>
  <si>
    <r>
      <rPr>
        <sz val="10"/>
        <color theme="1"/>
        <rFont val="Calibri"/>
        <family val="2"/>
      </rPr>
      <t>Enhanced food and water security for Kampong Thom rural communities</t>
    </r>
  </si>
  <si>
    <r>
      <rPr>
        <sz val="10"/>
        <color theme="1"/>
        <rFont val="Calibri"/>
        <family val="2"/>
      </rPr>
      <t>Food security and incomes for smallholder farmers with disability</t>
    </r>
  </si>
  <si>
    <r>
      <rPr>
        <sz val="10"/>
        <color theme="1"/>
        <rFont val="Calibri"/>
        <family val="2"/>
      </rPr>
      <t>Community development in three communes in Kandal Province</t>
    </r>
  </si>
  <si>
    <r>
      <rPr>
        <sz val="10"/>
        <color theme="1"/>
        <rFont val="Calibri"/>
        <family val="2"/>
      </rPr>
      <t>Poverty alleviation and development of business capacity in Pursat Province</t>
    </r>
  </si>
  <si>
    <r>
      <rPr>
        <sz val="10"/>
        <color theme="1"/>
        <rFont val="Calibri"/>
        <family val="2"/>
      </rPr>
      <t>32140 - Cottage industries and handicraft</t>
    </r>
  </si>
  <si>
    <r>
      <rPr>
        <sz val="10"/>
        <color theme="1"/>
        <rFont val="Calibri"/>
        <family val="2"/>
      </rPr>
      <t>Climate-resilient agriculture for sustainable livelihood improvement in Greater Masaka</t>
    </r>
  </si>
  <si>
    <r>
      <rPr>
        <sz val="10"/>
        <color theme="1"/>
        <rFont val="Calibri"/>
        <family val="2"/>
      </rPr>
      <t>Integrated Village Rural Development, Nadukuppam in Villupuram District, Tamil Nadu</t>
    </r>
  </si>
  <si>
    <r>
      <rPr>
        <sz val="10"/>
        <color theme="1"/>
        <rFont val="Calibri"/>
        <family val="2"/>
      </rPr>
      <t>Environment</t>
    </r>
  </si>
  <si>
    <r>
      <rPr>
        <sz val="10"/>
        <color theme="1"/>
        <rFont val="Calibri"/>
        <family val="2"/>
      </rPr>
      <t>41081 - Environmental education/ training</t>
    </r>
  </si>
  <si>
    <r>
      <rPr>
        <sz val="10"/>
        <color theme="1"/>
        <rFont val="Calibri"/>
        <family val="2"/>
      </rPr>
      <t>Reledev Australia Limited</t>
    </r>
  </si>
  <si>
    <r>
      <rPr>
        <sz val="10"/>
        <color theme="1"/>
        <rFont val="Calibri"/>
        <family val="2"/>
      </rPr>
      <t>Philippines: economic means of development for women experiencing social exclusion.</t>
    </r>
  </si>
  <si>
    <r>
      <rPr>
        <sz val="10"/>
        <color theme="1"/>
        <rFont val="Calibri"/>
        <family val="2"/>
      </rPr>
      <t>BOLIVIA</t>
    </r>
  </si>
  <si>
    <r>
      <rPr>
        <sz val="10"/>
        <color theme="1"/>
        <rFont val="Calibri"/>
        <family val="2"/>
      </rPr>
      <t>Bolivia: Culinary/Business skills training for poor indigenous women.</t>
    </r>
  </si>
  <si>
    <r>
      <rPr>
        <sz val="10"/>
        <color theme="1"/>
        <rFont val="Calibri"/>
        <family val="2"/>
      </rPr>
      <t>NICARAGUA</t>
    </r>
  </si>
  <si>
    <r>
      <rPr>
        <sz val="10"/>
        <color theme="1"/>
        <rFont val="Calibri"/>
        <family val="2"/>
      </rPr>
      <t>Nicaragua: vocational training in hospitality and tourism for rural women.</t>
    </r>
  </si>
  <si>
    <r>
      <rPr>
        <sz val="10"/>
        <color theme="1"/>
        <rFont val="Calibri"/>
        <family val="2"/>
      </rPr>
      <t>The Salvation Army (SAID)</t>
    </r>
  </si>
  <si>
    <r>
      <rPr>
        <sz val="10"/>
        <color theme="1"/>
        <rFont val="Calibri"/>
        <family val="2"/>
      </rPr>
      <t>SIMBA - Preventing Human Trafficking and Gender Based Violence in Kenya</t>
    </r>
  </si>
  <si>
    <r>
      <rPr>
        <sz val="10"/>
        <color theme="1"/>
        <rFont val="Calibri"/>
        <family val="2"/>
      </rPr>
      <t>TEAR Australia</t>
    </r>
  </si>
  <si>
    <r>
      <rPr>
        <sz val="10"/>
        <color theme="1"/>
        <rFont val="Calibri"/>
        <family val="2"/>
      </rPr>
      <t>Essential Services for IDP and Host Populations - South Central Somalia</t>
    </r>
  </si>
  <si>
    <r>
      <rPr>
        <sz val="10"/>
        <color theme="1"/>
        <rFont val="Calibri"/>
        <family val="2"/>
      </rPr>
      <t>Restoring Hope to People on the Move in Ethiopia</t>
    </r>
  </si>
  <si>
    <r>
      <rPr>
        <sz val="10"/>
        <color theme="1"/>
        <rFont val="Calibri"/>
        <family val="2"/>
      </rPr>
      <t>Reformed Church Zambia  - Water, Sanitation and Nutrition in Community Schools</t>
    </r>
  </si>
  <si>
    <r>
      <rPr>
        <sz val="10"/>
        <color theme="1"/>
        <rFont val="Calibri"/>
        <family val="2"/>
      </rPr>
      <t>Building the Resilience of Vulnerable Agricultural Communities in Eastern Zambia</t>
    </r>
  </si>
  <si>
    <r>
      <rPr>
        <sz val="10"/>
        <color theme="1"/>
        <rFont val="Calibri"/>
        <family val="2"/>
      </rPr>
      <t>Manga Loforte Community Health and Empowerment project</t>
    </r>
  </si>
  <si>
    <r>
      <rPr>
        <sz val="10"/>
        <color theme="1"/>
        <rFont val="Calibri"/>
        <family val="2"/>
      </rPr>
      <t>SUDAN</t>
    </r>
  </si>
  <si>
    <r>
      <rPr>
        <sz val="10"/>
        <color theme="1"/>
        <rFont val="Calibri"/>
        <family val="2"/>
      </rPr>
      <t>Enhancing Community Resilience in North Darfur</t>
    </r>
  </si>
  <si>
    <r>
      <rPr>
        <sz val="10"/>
        <color theme="1"/>
        <rFont val="Calibri"/>
        <family val="2"/>
      </rPr>
      <t>SOUTH SUDAN</t>
    </r>
  </si>
  <si>
    <r>
      <rPr>
        <sz val="10"/>
        <color theme="1"/>
        <rFont val="Calibri"/>
        <family val="2"/>
      </rPr>
      <t>Rumbek Integrated Community Based Development Program South Sudan</t>
    </r>
  </si>
  <si>
    <r>
      <rPr>
        <sz val="10"/>
        <color theme="1"/>
        <rFont val="Calibri"/>
        <family val="2"/>
      </rPr>
      <t>Southern Laos Community Sustainable Agriculture Development Project, Phase II</t>
    </r>
  </si>
  <si>
    <r>
      <rPr>
        <sz val="10"/>
        <color theme="1"/>
        <rFont val="Calibri"/>
        <family val="2"/>
      </rPr>
      <t>Water for Livelihoods (Cambodia-Thailand border)</t>
    </r>
  </si>
  <si>
    <r>
      <rPr>
        <sz val="10"/>
        <color theme="1"/>
        <rFont val="Calibri"/>
        <family val="2"/>
      </rPr>
      <t>Identity-Based Community Development and Education (iBCDE) Project, Cambodia</t>
    </r>
  </si>
  <si>
    <r>
      <rPr>
        <sz val="10"/>
        <color theme="1"/>
        <rFont val="Calibri"/>
        <family val="2"/>
      </rPr>
      <t>Northern Laos Integrated Sustainable Livelihoods with Upland Tribal Minorities (ISLP)</t>
    </r>
  </si>
  <si>
    <r>
      <rPr>
        <sz val="10"/>
        <color theme="1"/>
        <rFont val="Calibri"/>
        <family val="2"/>
      </rPr>
      <t>16050 - Multisector aid for basic social services</t>
    </r>
  </si>
  <si>
    <r>
      <rPr>
        <sz val="10"/>
        <color theme="1"/>
        <rFont val="Calibri"/>
        <family val="2"/>
      </rPr>
      <t>PNKS Integrated Rural Development and Community Empowerment Project (Somleng)</t>
    </r>
  </si>
  <si>
    <r>
      <rPr>
        <sz val="10"/>
        <color theme="1"/>
        <rFont val="Calibri"/>
        <family val="2"/>
      </rPr>
      <t>World Concern Myanmar Holistic Development Program</t>
    </r>
  </si>
  <si>
    <r>
      <rPr>
        <sz val="10"/>
        <color theme="1"/>
        <rFont val="Calibri"/>
        <family val="2"/>
      </rPr>
      <t>Southern Laos - Migration Risk/Harm Reduction through Community Development (MRRCD)</t>
    </r>
  </si>
  <si>
    <r>
      <rPr>
        <sz val="10"/>
        <color theme="1"/>
        <rFont val="Calibri"/>
        <family val="2"/>
      </rPr>
      <t>Progressing Ideas to Scale - Empowering Indian Women through Social Enterprises</t>
    </r>
  </si>
  <si>
    <r>
      <rPr>
        <sz val="10"/>
        <color theme="1"/>
        <rFont val="Calibri"/>
        <family val="2"/>
      </rPr>
      <t>25010 - Business support services and institutions</t>
    </r>
  </si>
  <si>
    <r>
      <rPr>
        <sz val="10"/>
        <color theme="1"/>
        <rFont val="Calibri"/>
        <family val="2"/>
      </rPr>
      <t>Integrated Mental Health, Disability and Development project, UP, India</t>
    </r>
  </si>
  <si>
    <r>
      <rPr>
        <sz val="10"/>
        <color theme="1"/>
        <rFont val="Calibri"/>
        <family val="2"/>
      </rPr>
      <t>Rajbari, Faridpur and North Bengal Integrated Community Development Project</t>
    </r>
  </si>
  <si>
    <r>
      <rPr>
        <sz val="10"/>
        <color theme="1"/>
        <rFont val="Calibri"/>
        <family val="2"/>
      </rPr>
      <t>Magura and Faridpur Integrated Community Development Project (MFCDP) Bangladesh</t>
    </r>
  </si>
  <si>
    <r>
      <rPr>
        <sz val="10"/>
        <color theme="1"/>
        <rFont val="Calibri"/>
        <family val="2"/>
      </rPr>
      <t>Community Mental Health and Psychosocial Support in Rural Nepal</t>
    </r>
  </si>
  <si>
    <r>
      <rPr>
        <sz val="10"/>
        <color theme="1"/>
        <rFont val="Calibri"/>
        <family val="2"/>
      </rPr>
      <t>Saahasee India Urban Women's Empowerment</t>
    </r>
  </si>
  <si>
    <r>
      <rPr>
        <sz val="10"/>
        <color theme="1"/>
        <rFont val="Calibri"/>
        <family val="2"/>
      </rPr>
      <t>Sindh Province Primary Education Project Pakistan</t>
    </r>
  </si>
  <si>
    <r>
      <rPr>
        <sz val="10"/>
        <color theme="1"/>
        <rFont val="Calibri"/>
        <family val="2"/>
      </rPr>
      <t>EFICOR (India) Community Development and Capacity Building Program (CDCBP)</t>
    </r>
  </si>
  <si>
    <r>
      <rPr>
        <sz val="10"/>
        <color theme="1"/>
        <rFont val="Calibri"/>
        <family val="2"/>
      </rPr>
      <t>Emmanuel Hospital Association (EHA) India Community Health and Development Program</t>
    </r>
  </si>
  <si>
    <r>
      <rPr>
        <sz val="10"/>
        <color theme="1"/>
        <rFont val="Calibri"/>
        <family val="2"/>
      </rPr>
      <t>Western Nepal Integrated Community Development Program (ICDP)</t>
    </r>
  </si>
  <si>
    <r>
      <rPr>
        <sz val="10"/>
        <color theme="1"/>
        <rFont val="Calibri"/>
        <family val="2"/>
      </rPr>
      <t>Share and Care Nepal Action Based Community Development Program</t>
    </r>
  </si>
  <si>
    <r>
      <rPr>
        <sz val="10"/>
        <color theme="1"/>
        <rFont val="Calibri"/>
        <family val="2"/>
      </rPr>
      <t>United Mission to Nepal Cluster Program</t>
    </r>
  </si>
  <si>
    <r>
      <rPr>
        <sz val="10"/>
        <color theme="1"/>
        <rFont val="Calibri"/>
        <family val="2"/>
      </rPr>
      <t>UnitingWorld (UW)</t>
    </r>
  </si>
  <si>
    <r>
      <rPr>
        <sz val="10"/>
        <color theme="1"/>
        <rFont val="Calibri"/>
        <family val="2"/>
      </rPr>
      <t>Education and Social Empowerment for People with Disabilities in Sri Lanka</t>
    </r>
  </si>
  <si>
    <r>
      <rPr>
        <sz val="10"/>
        <color theme="1"/>
        <rFont val="Calibri"/>
        <family val="2"/>
      </rPr>
      <t>Social Empowerment and Education in Punjab</t>
    </r>
  </si>
  <si>
    <r>
      <rPr>
        <sz val="10"/>
        <color theme="1"/>
        <rFont val="Calibri"/>
        <family val="2"/>
      </rPr>
      <t>Social Empowerment and Education in West Bengal</t>
    </r>
  </si>
  <si>
    <r>
      <rPr>
        <sz val="10"/>
        <color theme="1"/>
        <rFont val="Calibri"/>
        <family val="2"/>
      </rPr>
      <t>Empowering Women and Poor Families in Bali, Indonesia Phase 3</t>
    </r>
  </si>
  <si>
    <r>
      <rPr>
        <sz val="10"/>
        <color theme="1"/>
        <rFont val="Calibri"/>
        <family val="2"/>
      </rPr>
      <t>Village and Economic Development in Nusa Tenggara Timur (NTT), Indonesia Phase 4</t>
    </r>
  </si>
  <si>
    <r>
      <rPr>
        <sz val="10"/>
        <color theme="1"/>
        <rFont val="Calibri"/>
        <family val="2"/>
      </rPr>
      <t>Zimbabwe Sustainable Livelihoods and WASH</t>
    </r>
  </si>
  <si>
    <r>
      <rPr>
        <sz val="10"/>
        <color theme="1"/>
        <rFont val="Calibri"/>
        <family val="2"/>
      </rPr>
      <t>Rural Water Supply and Sanitation Project in Papua New Guinea Phase 3</t>
    </r>
  </si>
  <si>
    <r>
      <rPr>
        <sz val="10"/>
        <color theme="1"/>
        <rFont val="Calibri"/>
        <family val="2"/>
      </rPr>
      <t>14031 - Basic drinking water supply</t>
    </r>
  </si>
  <si>
    <r>
      <rPr>
        <sz val="10"/>
        <color theme="1"/>
        <rFont val="Calibri"/>
        <family val="2"/>
      </rPr>
      <t>Inclusive and Sustainable Water, Sanitation and Hygiene in Cambodia</t>
    </r>
  </si>
  <si>
    <r>
      <rPr>
        <sz val="10"/>
        <color theme="1"/>
        <rFont val="Calibri"/>
        <family val="2"/>
      </rPr>
      <t>A new approach to municipal led sustainable WASH in healthcare facilities and communities in Timor-Leste</t>
    </r>
  </si>
  <si>
    <r>
      <rPr>
        <sz val="10"/>
        <color theme="1"/>
        <rFont val="Calibri"/>
        <family val="2"/>
      </rPr>
      <t>World Education Australia Limited (WEAL)</t>
    </r>
  </si>
  <si>
    <r>
      <rPr>
        <sz val="10"/>
        <color theme="1"/>
        <rFont val="Calibri"/>
        <family val="2"/>
      </rPr>
      <t>Enhancing the social outcomes of microfinance in Cambodia through education</t>
    </r>
  </si>
  <si>
    <r>
      <rPr>
        <sz val="10"/>
        <color theme="1"/>
        <rFont val="Calibri"/>
        <family val="2"/>
      </rPr>
      <t xml:space="preserve">CAMBODIA 
NEPAL 
</t>
    </r>
  </si>
  <si>
    <r>
      <rPr>
        <sz val="10"/>
        <color theme="1"/>
        <rFont val="Calibri"/>
        <family val="2"/>
      </rPr>
      <t>Consumer Awareness and Financial Empowerment Initiative in Cambodia and Nepal</t>
    </r>
  </si>
  <si>
    <r>
      <rPr>
        <sz val="10"/>
        <color theme="1"/>
        <rFont val="Calibri"/>
        <family val="2"/>
      </rPr>
      <t>Sri Lanka Gender and Disability Inclusive Economic Development (iLIVE)</t>
    </r>
  </si>
  <si>
    <r>
      <rPr>
        <sz val="10"/>
        <color theme="1"/>
        <rFont val="Calibri"/>
        <family val="2"/>
      </rPr>
      <t>Papua New Guinea Access to Learning and Literacy Project</t>
    </r>
  </si>
  <si>
    <r>
      <rPr>
        <sz val="10"/>
        <color theme="1"/>
        <rFont val="Calibri"/>
        <family val="2"/>
      </rPr>
      <t>Vanuatu Waste Not, Want Not Project</t>
    </r>
  </si>
  <si>
    <r>
      <rPr>
        <sz val="10"/>
        <color theme="1"/>
        <rFont val="Calibri"/>
        <family val="2"/>
      </rPr>
      <t>Central Rift Farmer Managed Natural Regeneration Scale-Up Project (CRIFSUP)</t>
    </r>
  </si>
  <si>
    <r>
      <rPr>
        <sz val="10"/>
        <color theme="1"/>
        <rFont val="Calibri"/>
        <family val="2"/>
      </rPr>
      <t>Enhancing Resilience for Improved Livelihoods in Togdheer, Somaliland Phase II</t>
    </r>
  </si>
  <si>
    <r>
      <rPr>
        <sz val="10"/>
        <color theme="1"/>
        <rFont val="Calibri"/>
        <family val="2"/>
      </rPr>
      <t>RWANDA</t>
    </r>
  </si>
  <si>
    <r>
      <rPr>
        <sz val="10"/>
        <color theme="1"/>
        <rFont val="Calibri"/>
        <family val="2"/>
      </rPr>
      <t>Forest Landscape Restoration for Improved Livelihoods in Rwanda</t>
    </r>
  </si>
  <si>
    <r>
      <rPr>
        <sz val="10"/>
        <color theme="1"/>
        <rFont val="Calibri"/>
        <family val="2"/>
      </rPr>
      <t>GHANA</t>
    </r>
  </si>
  <si>
    <r>
      <rPr>
        <sz val="10"/>
        <color theme="1"/>
        <rFont val="Calibri"/>
        <family val="2"/>
      </rPr>
      <t>Talensi Farmer Managed Natural Regeneration (FMNR) and Livelihood Project</t>
    </r>
  </si>
  <si>
    <r>
      <rPr>
        <sz val="10"/>
        <color theme="1"/>
        <rFont val="Calibri"/>
        <family val="2"/>
      </rPr>
      <t xml:space="preserve">SWAZILAND 
LESOTHO 
SOUTH AFRICA 
</t>
    </r>
  </si>
  <si>
    <r>
      <rPr>
        <sz val="10"/>
        <color theme="1"/>
        <rFont val="Calibri"/>
        <family val="2"/>
      </rPr>
      <t>Southern Africa Livelihoods Project</t>
    </r>
  </si>
  <si>
    <r>
      <rPr>
        <sz val="10"/>
        <color theme="1"/>
        <rFont val="Calibri"/>
        <family val="2"/>
      </rPr>
      <t>Solomon Islands Market Linkage Project</t>
    </r>
  </si>
  <si>
    <r>
      <rPr>
        <sz val="10"/>
        <color theme="1"/>
        <rFont val="Calibri"/>
        <family val="2"/>
      </rPr>
      <t>Cambodia Youth Economic Development Project</t>
    </r>
  </si>
  <si>
    <r>
      <rPr>
        <sz val="10"/>
        <color theme="1"/>
        <rFont val="Calibri"/>
        <family val="2"/>
      </rPr>
      <t>Cambodia Sustainable Business Development Project</t>
    </r>
  </si>
  <si>
    <r>
      <rPr>
        <sz val="10"/>
        <color theme="1"/>
        <rFont val="Calibri"/>
        <family val="2"/>
      </rPr>
      <t>Indonesia Rural Economic Development Project</t>
    </r>
  </si>
  <si>
    <r>
      <rPr>
        <sz val="10"/>
        <color theme="1"/>
        <rFont val="Calibri"/>
        <family val="2"/>
      </rPr>
      <t>Papua New Guinea Financial Literacy and Inclusion Project</t>
    </r>
  </si>
  <si>
    <r>
      <rPr>
        <sz val="10"/>
        <color theme="1"/>
        <rFont val="Calibri"/>
        <family val="2"/>
      </rPr>
      <t>24081 - Education/training in banking and financial services</t>
    </r>
  </si>
  <si>
    <r>
      <rPr>
        <sz val="10"/>
        <color theme="1"/>
        <rFont val="Calibri"/>
        <family val="2"/>
      </rPr>
      <t>South Sudan Integrated Food Security and Livelihoods Project</t>
    </r>
  </si>
  <si>
    <r>
      <rPr>
        <sz val="10"/>
        <color theme="1"/>
        <rFont val="Calibri"/>
        <family val="2"/>
      </rPr>
      <t>More Income Generated for Poor Families in Indonesia (MORINGA) Project</t>
    </r>
  </si>
  <si>
    <r>
      <rPr>
        <sz val="10"/>
        <color theme="1"/>
        <rFont val="Calibri"/>
        <family val="2"/>
      </rPr>
      <t>Cambodia Micro-franchised Agriculture Service Expanded (MASE) 2 Project</t>
    </r>
  </si>
  <si>
    <r>
      <rPr>
        <sz val="10"/>
        <color theme="1"/>
        <rFont val="Calibri"/>
        <family val="2"/>
      </rPr>
      <t>Nutrition Sensitive Value Chains for Smallholder Farmers in Bangladesh Project</t>
    </r>
  </si>
  <si>
    <r>
      <rPr>
        <sz val="10"/>
        <color theme="1"/>
        <rFont val="Calibri"/>
        <family val="2"/>
      </rPr>
      <t>Value Chain Development and Financial Inclusion for Inclusive Growth Project</t>
    </r>
  </si>
  <si>
    <r>
      <rPr>
        <sz val="10"/>
        <color theme="1"/>
        <rFont val="Calibri"/>
        <family val="2"/>
      </rPr>
      <t>UPLIFT Phase II – Urban Youth Livelihoods in Kampala</t>
    </r>
  </si>
  <si>
    <r>
      <rPr>
        <sz val="10"/>
        <color theme="1"/>
        <rFont val="Calibri"/>
        <family val="2"/>
      </rPr>
      <t>Strengthening Household Livelihoods in Tambacounda Senegal Project</t>
    </r>
  </si>
  <si>
    <r>
      <rPr>
        <sz val="10"/>
        <color theme="1"/>
        <rFont val="Calibri"/>
        <family val="2"/>
      </rPr>
      <t>Solomon Islands Health Systems Strengthening Project</t>
    </r>
  </si>
  <si>
    <r>
      <rPr>
        <sz val="10"/>
        <color theme="1"/>
        <rFont val="Calibri"/>
        <family val="2"/>
      </rPr>
      <t>12281 - Health personnel development</t>
    </r>
  </si>
  <si>
    <r>
      <rPr>
        <sz val="10"/>
        <color theme="1"/>
        <rFont val="Calibri"/>
        <family val="2"/>
      </rPr>
      <t>Papua New Guinea Caring for Nutrition Project</t>
    </r>
  </si>
  <si>
    <r>
      <rPr>
        <sz val="10"/>
        <color theme="1"/>
        <rFont val="Calibri"/>
        <family val="2"/>
      </rPr>
      <t>IT-based Empowerment of Maternal and Child Health (I-REACH) Indonesia Project</t>
    </r>
  </si>
  <si>
    <r>
      <rPr>
        <sz val="10"/>
        <color theme="1"/>
        <rFont val="Calibri"/>
        <family val="2"/>
      </rPr>
      <t>Timor-Leste Better Food, Better Health Project</t>
    </r>
  </si>
  <si>
    <r>
      <rPr>
        <sz val="10"/>
        <color theme="1"/>
        <rFont val="Calibri"/>
        <family val="2"/>
      </rPr>
      <t>BURUNDI</t>
    </r>
  </si>
  <si>
    <r>
      <rPr>
        <sz val="10"/>
        <color theme="1"/>
        <rFont val="Calibri"/>
        <family val="2"/>
      </rPr>
      <t>Burundi Bio-fortified Value Chains for Improved Maternal and Child Nutrition</t>
    </r>
  </si>
  <si>
    <r>
      <rPr>
        <sz val="10"/>
        <color theme="1"/>
        <rFont val="Calibri"/>
        <family val="2"/>
      </rPr>
      <t>Myanmar Cookstoves Pilot Project</t>
    </r>
  </si>
  <si>
    <r>
      <rPr>
        <sz val="10"/>
        <color theme="1"/>
        <rFont val="Calibri"/>
        <family val="2"/>
      </rPr>
      <t>23183 - Energy conservation and demand-side efficiency</t>
    </r>
  </si>
  <si>
    <r>
      <rPr>
        <sz val="10"/>
        <color theme="1"/>
        <rFont val="Calibri"/>
        <family val="2"/>
      </rPr>
      <t>Vanuatu Inclusive Water, Sanitation and Hygiene Project</t>
    </r>
  </si>
  <si>
    <r>
      <rPr>
        <sz val="10"/>
        <color theme="1"/>
        <rFont val="Calibri"/>
        <family val="2"/>
      </rPr>
      <t>Relationship Education About Choices and Healing (REACH) in Vanuatu</t>
    </r>
  </si>
  <si>
    <r>
      <rPr>
        <sz val="10"/>
        <color theme="1"/>
        <rFont val="Calibri"/>
        <family val="2"/>
      </rPr>
      <t>Solomon Islands Gender Equality Project</t>
    </r>
  </si>
  <si>
    <r>
      <rPr>
        <sz val="10"/>
        <color theme="1"/>
        <rFont val="Calibri"/>
        <family val="2"/>
      </rPr>
      <t xml:space="preserve">PAPUA NEW GUINEA 
SOLOMON ISLANDS 
TIMOR-LESTE 
VANUATU 
</t>
    </r>
  </si>
  <si>
    <r>
      <rPr>
        <sz val="10"/>
        <color theme="1"/>
        <rFont val="Calibri"/>
        <family val="2"/>
      </rPr>
      <t>Pacific and Timor-Leste Strengthening Child Protection Project</t>
    </r>
  </si>
  <si>
    <r>
      <rPr>
        <sz val="10"/>
        <color theme="1"/>
        <rFont val="Calibri"/>
        <family val="2"/>
      </rPr>
      <t>Sikai: Strengthening Inclusive Education in Nepal project</t>
    </r>
  </si>
  <si>
    <r>
      <rPr>
        <sz val="10"/>
        <color theme="1"/>
        <rFont val="Calibri"/>
        <family val="2"/>
      </rPr>
      <t>Timor-Leste Towards a Future Free from Violence Project</t>
    </r>
  </si>
  <si>
    <r>
      <rPr>
        <sz val="10"/>
        <color theme="1"/>
        <rFont val="Calibri"/>
        <family val="2"/>
      </rPr>
      <t>Accelerating Healthy Agriculture and Nutrition (AHAN) – Saravane, Lao</t>
    </r>
  </si>
  <si>
    <r>
      <rPr>
        <sz val="10"/>
        <color theme="1"/>
        <rFont val="Calibri"/>
        <family val="2"/>
      </rPr>
      <t>Empowering Children and Communities to Learn in Tanganyika, DRC</t>
    </r>
  </si>
  <si>
    <r>
      <rPr>
        <sz val="10"/>
        <color theme="1"/>
        <rFont val="Calibri"/>
        <family val="2"/>
      </rPr>
      <t>Gender-Inclusive Pathways From Poverty for Vulnerable Households in Cox’s Bazar</t>
    </r>
  </si>
  <si>
    <r>
      <rPr>
        <sz val="10"/>
        <color theme="1"/>
        <rFont val="Calibri"/>
        <family val="2"/>
      </rPr>
      <t>Community Adaptation Pathways in Solomon Islands (with Plan International Australia)</t>
    </r>
  </si>
  <si>
    <r>
      <rPr>
        <sz val="10"/>
        <color theme="1"/>
        <rFont val="Calibri"/>
        <family val="2"/>
      </rPr>
      <t xml:space="preserve">FIJI 
SOLOMON ISLANDS 
PAPUA NEW GUINEA 
</t>
    </r>
  </si>
  <si>
    <r>
      <rPr>
        <sz val="10"/>
        <color theme="1"/>
        <rFont val="Calibri"/>
        <family val="2"/>
      </rPr>
      <t>Building the Resilience of the Pacific through Disaster Preparedness</t>
    </r>
  </si>
  <si>
    <r>
      <rPr>
        <sz val="10"/>
        <color theme="1"/>
        <rFont val="Calibri"/>
        <family val="2"/>
      </rPr>
      <t>Community-Based Sustainable Development in Papua New Guinea Coastal Communities</t>
    </r>
  </si>
  <si>
    <r>
      <rPr>
        <sz val="10"/>
        <color theme="1"/>
        <rFont val="Calibri"/>
        <family val="2"/>
      </rPr>
      <t>31320 - Fishery development</t>
    </r>
  </si>
  <si>
    <r>
      <rPr>
        <sz val="10"/>
        <color theme="1"/>
        <rFont val="Calibri"/>
        <family val="2"/>
      </rPr>
      <t>Community-Based Sustainable Development in Solomon Islands Coastal Communities</t>
    </r>
  </si>
  <si>
    <r>
      <rPr>
        <sz val="10"/>
        <color theme="1"/>
        <rFont val="Calibri"/>
        <family val="2"/>
      </rPr>
      <t>Income Generation and Food Security Project</t>
    </r>
  </si>
  <si>
    <r>
      <rPr>
        <sz val="10"/>
        <color theme="1"/>
        <rFont val="Calibri"/>
        <family val="2"/>
      </rPr>
      <t>Water and Sanitation Project</t>
    </r>
  </si>
  <si>
    <r>
      <rPr>
        <sz val="10"/>
        <color theme="1"/>
        <rFont val="Calibri"/>
        <family val="2"/>
      </rPr>
      <t>Education Project in Eastern Indonesia</t>
    </r>
  </si>
  <si>
    <r>
      <rPr>
        <sz val="10"/>
        <color theme="1"/>
        <rFont val="Calibri"/>
        <family val="2"/>
      </rPr>
      <t>Zimbabwe Organisation of Showers of Blessing Trust (OSBT) Wells 3</t>
    </r>
  </si>
  <si>
    <r>
      <rPr>
        <sz val="10"/>
        <color theme="1"/>
        <rFont val="Calibri"/>
        <family val="2"/>
      </rPr>
      <t>Vanuatu Conference of Churches of Christ in Vanuatu CPP Phase 3</t>
    </r>
  </si>
  <si>
    <r>
      <rPr>
        <sz val="10"/>
        <color theme="1"/>
        <rFont val="Calibri"/>
        <family val="2"/>
      </rPr>
      <t>Vietnam - Bright Solutions Employment - Phase 3</t>
    </r>
  </si>
  <si>
    <r>
      <rPr>
        <sz val="10"/>
        <color theme="1"/>
        <rFont val="Calibri"/>
        <family val="2"/>
      </rPr>
      <t>Modular Homes Fiji – 2018-19</t>
    </r>
  </si>
  <si>
    <r>
      <rPr>
        <sz val="10"/>
        <color theme="1"/>
        <rFont val="Calibri"/>
        <family val="2"/>
      </rPr>
      <t>Clinical Upskilling of Refractionists to Deliver Comprehensive Eye Care - Myanmar Year 2</t>
    </r>
  </si>
  <si>
    <r>
      <rPr>
        <sz val="10"/>
        <color theme="1"/>
        <rFont val="Calibri"/>
        <family val="2"/>
      </rPr>
      <t>12181 - Medical education/training</t>
    </r>
  </si>
  <si>
    <r>
      <rPr>
        <sz val="10"/>
        <color theme="1"/>
        <rFont val="Calibri"/>
        <family val="2"/>
      </rPr>
      <t>Eye Health Workers Upskilling &amp; Equipment Upgrade of Secondary Eye Centres</t>
    </r>
  </si>
  <si>
    <r>
      <rPr>
        <sz val="10"/>
        <color theme="1"/>
        <rFont val="Calibri"/>
        <family val="2"/>
      </rPr>
      <t>Myanmar Diabetic Retinopathy Project</t>
    </r>
  </si>
  <si>
    <r>
      <rPr>
        <sz val="10"/>
        <color theme="1"/>
        <rFont val="Calibri"/>
        <family val="2"/>
      </rPr>
      <t>SeeBeyondBorders Australia</t>
    </r>
  </si>
  <si>
    <r>
      <rPr>
        <sz val="10"/>
        <color theme="1"/>
        <rFont val="Calibri"/>
        <family val="2"/>
      </rPr>
      <t>Quality Teaching Maintenance Phase in Ek Phnom district, Cambodia</t>
    </r>
  </si>
  <si>
    <r>
      <rPr>
        <sz val="10"/>
        <color theme="1"/>
        <rFont val="Calibri"/>
        <family val="2"/>
      </rPr>
      <t>Angkor Thom Transition Project in Cambodia</t>
    </r>
  </si>
  <si>
    <r>
      <rPr>
        <sz val="10"/>
        <color theme="1"/>
        <rFont val="Calibri"/>
        <family val="2"/>
      </rPr>
      <t>Bavel Transition Project in Cambodia</t>
    </r>
  </si>
  <si>
    <r>
      <rPr>
        <sz val="10"/>
        <color theme="1"/>
        <rFont val="Calibri"/>
        <family val="2"/>
      </rPr>
      <t>Building Capacity of the Cambodian Staff Members</t>
    </r>
  </si>
  <si>
    <r>
      <rPr>
        <sz val="10"/>
        <color theme="1"/>
        <rFont val="Calibri"/>
        <family val="2"/>
      </rPr>
      <t>Core Quality Teaching Project in Siem Reap, Cambodia</t>
    </r>
  </si>
  <si>
    <r>
      <rPr>
        <sz val="10"/>
        <color theme="1"/>
        <rFont val="Calibri"/>
        <family val="2"/>
      </rPr>
      <t>KIRIBATI</t>
    </r>
  </si>
  <si>
    <r>
      <rPr>
        <sz val="10"/>
        <color theme="1"/>
        <rFont val="Calibri"/>
        <family val="2"/>
      </rPr>
      <t>Royal Australasian College of Surgeons</t>
    </r>
  </si>
  <si>
    <r>
      <rPr>
        <sz val="10"/>
        <color theme="1"/>
        <rFont val="Calibri"/>
        <family val="2"/>
      </rPr>
      <t>Kiribati Ear Health and Hearing Clinic</t>
    </r>
  </si>
  <si>
    <r>
      <rPr>
        <sz val="10"/>
        <color theme="1"/>
        <rFont val="Calibri"/>
        <family val="2"/>
      </rPr>
      <t>Health Services Development Program in Papua and West Papua, Indonesia</t>
    </r>
  </si>
  <si>
    <r>
      <rPr>
        <sz val="10"/>
        <color theme="1"/>
        <rFont val="Calibri"/>
        <family val="2"/>
      </rPr>
      <t>Maternal, Newborn, Child Health and Nutrition Project in Lao PDR</t>
    </r>
  </si>
  <si>
    <r>
      <rPr>
        <sz val="10"/>
        <color theme="1"/>
        <rFont val="Calibri"/>
        <family val="2"/>
      </rPr>
      <t>Health and Nutrition First 1000 Days of Life Vanuatu</t>
    </r>
  </si>
  <si>
    <r>
      <rPr>
        <sz val="10"/>
        <color theme="1"/>
        <rFont val="Calibri"/>
        <family val="2"/>
      </rPr>
      <t>Protection of Children affected by AIDS &amp;children with disabilities Bangladesh</t>
    </r>
  </si>
  <si>
    <r>
      <rPr>
        <sz val="10"/>
        <color theme="1"/>
        <rFont val="Calibri"/>
        <family val="2"/>
      </rPr>
      <t>Protecting Children Through System Strengthening and Evidence (PraCTiSE) in Cambodia</t>
    </r>
  </si>
  <si>
    <r>
      <rPr>
        <sz val="10"/>
        <color theme="1"/>
        <rFont val="Calibri"/>
        <family val="2"/>
      </rPr>
      <t>Families First (FF) Signature Program in Indonesia</t>
    </r>
  </si>
  <si>
    <r>
      <rPr>
        <sz val="10"/>
        <color theme="1"/>
        <rFont val="Calibri"/>
        <family val="2"/>
      </rPr>
      <t>Safe in my Community: Protecting Very Young Adolescents in Laos</t>
    </r>
  </si>
  <si>
    <r>
      <rPr>
        <sz val="10"/>
        <color theme="1"/>
        <rFont val="Calibri"/>
        <family val="2"/>
      </rPr>
      <t>Safe Communities, Safe Children PNG</t>
    </r>
  </si>
  <si>
    <r>
      <rPr>
        <sz val="10"/>
        <color theme="1"/>
        <rFont val="Calibri"/>
        <family val="2"/>
      </rPr>
      <t>Holistic-Integrative Early Childhood Care and Development (ECCD) project Indonesia</t>
    </r>
  </si>
  <si>
    <r>
      <rPr>
        <sz val="10"/>
        <color theme="1"/>
        <rFont val="Calibri"/>
        <family val="2"/>
      </rPr>
      <t>Expanding IMPACT (Improving Migrant Protection and Assistance for Children Thailand)</t>
    </r>
  </si>
  <si>
    <r>
      <rPr>
        <sz val="10"/>
        <color theme="1"/>
        <rFont val="Calibri"/>
        <family val="2"/>
      </rPr>
      <t>Play to Be School Ready</t>
    </r>
  </si>
  <si>
    <r>
      <rPr>
        <sz val="10"/>
        <color theme="1"/>
        <rFont val="Calibri"/>
        <family val="2"/>
      </rPr>
      <t>Child Centered Climate Change Adaptation project in Bangladesh</t>
    </r>
  </si>
  <si>
    <r>
      <rPr>
        <sz val="10"/>
        <color theme="1"/>
        <rFont val="Calibri"/>
        <family val="2"/>
      </rPr>
      <t>Building Urban Children’s Resilience against Shocks and Threats of Resettlement</t>
    </r>
  </si>
  <si>
    <r>
      <rPr>
        <sz val="10"/>
        <color theme="1"/>
        <rFont val="Calibri"/>
        <family val="2"/>
      </rPr>
      <t>MONGOLIA</t>
    </r>
  </si>
  <si>
    <r>
      <rPr>
        <sz val="10"/>
        <color theme="1"/>
        <rFont val="Calibri"/>
        <family val="2"/>
      </rPr>
      <t>Interplast Australia &amp; New Zealand</t>
    </r>
  </si>
  <si>
    <r>
      <rPr>
        <sz val="10"/>
        <color theme="1"/>
        <rFont val="Calibri"/>
        <family val="2"/>
      </rPr>
      <t>Mongolia Anaesthetic, Surgical &amp; Allied Health Training Project</t>
    </r>
  </si>
  <si>
    <r>
      <rPr>
        <sz val="10"/>
        <color theme="1"/>
        <rFont val="Calibri"/>
        <family val="2"/>
      </rPr>
      <t xml:space="preserve">BANGLADESH 
SRI LANKA 
NEPAL 
BHUTAN 
</t>
    </r>
  </si>
  <si>
    <r>
      <rPr>
        <sz val="10"/>
        <color theme="1"/>
        <rFont val="Calibri"/>
        <family val="2"/>
      </rPr>
      <t>South Asia Reconstructive Surgery Capacity Building Project</t>
    </r>
  </si>
  <si>
    <r>
      <rPr>
        <sz val="10"/>
        <color theme="1"/>
        <rFont val="Calibri"/>
        <family val="2"/>
      </rPr>
      <t>Vietnam Reconstructive Surgery Capacity Building Project</t>
    </r>
  </si>
  <si>
    <r>
      <rPr>
        <sz val="10"/>
        <color theme="1"/>
        <rFont val="Calibri"/>
        <family val="2"/>
      </rPr>
      <t xml:space="preserve">VANUATU 
TONGA 
SAMOA 
FIJI 
</t>
    </r>
  </si>
  <si>
    <r>
      <rPr>
        <sz val="10"/>
        <color theme="1"/>
        <rFont val="Calibri"/>
        <family val="2"/>
      </rPr>
      <t>Pacific Regional Reconstructive Surgery Capacity Building Project</t>
    </r>
  </si>
  <si>
    <r>
      <rPr>
        <sz val="10"/>
        <color theme="1"/>
        <rFont val="Calibri"/>
        <family val="2"/>
      </rPr>
      <t>Myanmar Reconstructive Surgical Capacity Building Project</t>
    </r>
  </si>
  <si>
    <r>
      <rPr>
        <sz val="10"/>
        <color theme="1"/>
        <rFont val="Calibri"/>
        <family val="2"/>
      </rPr>
      <t>Laos Reconstructive Surgery Capacity Building Project</t>
    </r>
  </si>
  <si>
    <r>
      <rPr>
        <sz val="10"/>
        <color theme="1"/>
        <rFont val="Calibri"/>
        <family val="2"/>
      </rPr>
      <t>COOK ISLANDS</t>
    </r>
  </si>
  <si>
    <r>
      <rPr>
        <sz val="10"/>
        <color theme="1"/>
        <rFont val="Calibri"/>
        <family val="2"/>
      </rPr>
      <t>Australian Red Cross</t>
    </r>
  </si>
  <si>
    <r>
      <rPr>
        <sz val="10"/>
        <color theme="1"/>
        <rFont val="Calibri"/>
        <family val="2"/>
      </rPr>
      <t>Cook Islands Community Based Health</t>
    </r>
  </si>
  <si>
    <r>
      <rPr>
        <sz val="10"/>
        <color theme="1"/>
        <rFont val="Calibri"/>
        <family val="2"/>
      </rPr>
      <t>Fiji Community Based Health and First Aid</t>
    </r>
  </si>
  <si>
    <r>
      <rPr>
        <sz val="10"/>
        <color theme="1"/>
        <rFont val="Calibri"/>
        <family val="2"/>
      </rPr>
      <t>Expanded School based WASH and Disaster Risk Reduction Philippines</t>
    </r>
  </si>
  <si>
    <r>
      <rPr>
        <sz val="10"/>
        <color theme="1"/>
        <rFont val="Calibri"/>
        <family val="2"/>
      </rPr>
      <t>Integrated Community Based Risk Reduction Timor Leste</t>
    </r>
  </si>
  <si>
    <r>
      <rPr>
        <sz val="10"/>
        <color theme="1"/>
        <rFont val="Calibri"/>
        <family val="2"/>
      </rPr>
      <t>Youth, Gender and Inclusion Timor Leste</t>
    </r>
  </si>
  <si>
    <r>
      <rPr>
        <sz val="10"/>
        <color theme="1"/>
        <rFont val="Calibri"/>
        <family val="2"/>
      </rPr>
      <t>Kiribati Red Cross Resilience Program</t>
    </r>
  </si>
  <si>
    <r>
      <rPr>
        <sz val="10"/>
        <color theme="1"/>
        <rFont val="Calibri"/>
        <family val="2"/>
      </rPr>
      <t xml:space="preserve">FIJI 
TIMOR-LESTE 
MONGOLIA 
PHILIPPINES 
COOK ISLANDS 
MYANMAR 
NEPAL 
BANGLADESH 
VANUATU 
KIRIBATI 
PAPUA NEW GUINEA 
SOLOMON ISLANDS 
</t>
    </r>
  </si>
  <si>
    <r>
      <rPr>
        <sz val="10"/>
        <color theme="1"/>
        <rFont val="Calibri"/>
        <family val="2"/>
      </rPr>
      <t>Strengthening Asia Pacific National Societies’ WASH Practice capacity 2015-2019</t>
    </r>
  </si>
  <si>
    <r>
      <rPr>
        <sz val="10"/>
        <color theme="1"/>
        <rFont val="Calibri"/>
        <family val="2"/>
      </rPr>
      <t>Building Safe and Resilient Communities in East Indonesia</t>
    </r>
  </si>
  <si>
    <r>
      <rPr>
        <sz val="10"/>
        <color theme="1"/>
        <rFont val="Calibri"/>
        <family val="2"/>
      </rPr>
      <t>Strengthening state-led services for community health and Disaster Management in Myanmar</t>
    </r>
  </si>
  <si>
    <r>
      <rPr>
        <sz val="10"/>
        <color theme="1"/>
        <rFont val="Calibri"/>
        <family val="2"/>
      </rPr>
      <t xml:space="preserve">MYANMAR 
PHILIPPINES 
NEPAL 
INDONESIA 
TONGA 
BANGLADESH 
PAPUA NEW GUINEA 
MONGOLIA 
COOK ISLANDS 
FIJI 
KIRIBATI 
SOLOMON ISLANDS 
TIMOR-LESTE 
VANUATU 
</t>
    </r>
  </si>
  <si>
    <r>
      <rPr>
        <sz val="10"/>
        <color theme="1"/>
        <rFont val="Calibri"/>
        <family val="2"/>
      </rPr>
      <t>Asia-Pacific Regional Red Cross Red Crescent Strengthening in Child Protection</t>
    </r>
  </si>
  <si>
    <r>
      <rPr>
        <sz val="10"/>
        <color theme="1"/>
        <rFont val="Calibri"/>
        <family val="2"/>
      </rPr>
      <t xml:space="preserve">PHILIPPINES 
INDONESIA 
</t>
    </r>
  </si>
  <si>
    <r>
      <rPr>
        <sz val="10"/>
        <color theme="1"/>
        <rFont val="Calibri"/>
        <family val="2"/>
      </rPr>
      <t>Protection Gender &amp; Inclusion; learning &amp; development for best practice – Indonesia &amp; Philippines</t>
    </r>
  </si>
  <si>
    <r>
      <rPr>
        <sz val="10"/>
        <color theme="1"/>
        <rFont val="Calibri"/>
        <family val="2"/>
      </rPr>
      <t xml:space="preserve">FIJI 
MALAYSIA 
PHILIPPINES 
INDIA 
INDONESIA 
CAMBODIA 
MYANMAR 
NEPAL 
BANGLADESH 
</t>
    </r>
  </si>
  <si>
    <r>
      <rPr>
        <sz val="10"/>
        <color theme="1"/>
        <rFont val="Calibri"/>
        <family val="2"/>
      </rPr>
      <t>Indigenous Peoples, Human Rights and Partnerships for Sustainable Development.</t>
    </r>
  </si>
  <si>
    <r>
      <rPr>
        <sz val="10"/>
        <color theme="1"/>
        <rFont val="Calibri"/>
        <family val="2"/>
      </rPr>
      <t xml:space="preserve">SRI LANKA 
PHILIPPINES 
FIJI 
NEPAL 
MYANMAR 
MALAYSIA 
PAPUA NEW GUINEA 
INDONESIA 
INDIA 
CAMBODIA 
BANGLADESH 
TIMOR-LESTE 
</t>
    </r>
  </si>
  <si>
    <r>
      <rPr>
        <sz val="10"/>
        <color theme="1"/>
        <rFont val="Calibri"/>
        <family val="2"/>
      </rPr>
      <t>Human Rights and Peoples Diplomacy Training. Timor-Leste and the Region</t>
    </r>
  </si>
  <si>
    <r>
      <rPr>
        <sz val="10"/>
        <color theme="1"/>
        <rFont val="Calibri"/>
        <family val="2"/>
      </rPr>
      <t xml:space="preserve">TONGA 
VANUATU 
COOK ISLANDS 
SAMOA 
PAPUA NEW GUINEA 
SOLOMON ISLANDS 
FIJI 
MALAYSIA 
INDONESIA 
TIMOR-LESTE 
</t>
    </r>
  </si>
  <si>
    <r>
      <rPr>
        <sz val="10"/>
        <color theme="1"/>
        <rFont val="Calibri"/>
        <family val="2"/>
      </rPr>
      <t>Alumni Learning and Knowledge Network For Civil Society Engagement</t>
    </r>
  </si>
  <si>
    <r>
      <rPr>
        <sz val="10"/>
        <color theme="1"/>
        <rFont val="Calibri"/>
        <family val="2"/>
      </rPr>
      <t>MADAGASCAR</t>
    </r>
  </si>
  <si>
    <r>
      <rPr>
        <sz val="10"/>
        <color theme="1"/>
        <rFont val="Calibri"/>
        <family val="2"/>
      </rPr>
      <t>Madagascar Medical Assistance, Training and Infrastructure Project</t>
    </r>
  </si>
  <si>
    <r>
      <rPr>
        <sz val="10"/>
        <color theme="1"/>
        <rFont val="Calibri"/>
        <family val="2"/>
      </rPr>
      <t>Somaliland Medical Training and Hospital Development Project</t>
    </r>
  </si>
  <si>
    <r>
      <rPr>
        <sz val="10"/>
        <color theme="1"/>
        <rFont val="Calibri"/>
        <family val="2"/>
      </rPr>
      <t>Kokoda Track Foundation</t>
    </r>
  </si>
  <si>
    <r>
      <rPr>
        <sz val="10"/>
        <color theme="1"/>
        <rFont val="Calibri"/>
        <family val="2"/>
      </rPr>
      <t>Kokoda College</t>
    </r>
  </si>
  <si>
    <r>
      <rPr>
        <sz val="10"/>
        <color theme="1"/>
        <rFont val="Calibri"/>
        <family val="2"/>
      </rPr>
      <t>11420 - Higher education</t>
    </r>
  </si>
  <si>
    <r>
      <rPr>
        <sz val="10"/>
        <color theme="1"/>
        <rFont val="Calibri"/>
        <family val="2"/>
      </rPr>
      <t>Teach for Tomorrow</t>
    </r>
  </si>
  <si>
    <r>
      <rPr>
        <sz val="10"/>
        <color theme="1"/>
        <rFont val="Calibri"/>
        <family val="2"/>
      </rPr>
      <t>Teach for Tomorrow Part II</t>
    </r>
  </si>
  <si>
    <r>
      <rPr>
        <sz val="10"/>
        <color theme="1"/>
        <rFont val="Calibri"/>
        <family val="2"/>
      </rPr>
      <t>Light Up PNG</t>
    </r>
  </si>
  <si>
    <r>
      <rPr>
        <sz val="10"/>
        <color theme="1"/>
        <rFont val="Calibri"/>
        <family val="2"/>
      </rPr>
      <t>UNICEF Australia</t>
    </r>
  </si>
  <si>
    <r>
      <rPr>
        <sz val="10"/>
        <color theme="1"/>
        <rFont val="Calibri"/>
        <family val="2"/>
      </rPr>
      <t>Support to Early Childhood Development in Guadalcanal Province, Solomon Islands</t>
    </r>
  </si>
  <si>
    <r>
      <rPr>
        <sz val="10"/>
        <color theme="1"/>
        <rFont val="Calibri"/>
        <family val="2"/>
      </rPr>
      <t>Early Childhood Development in Cambodia</t>
    </r>
  </si>
  <si>
    <r>
      <rPr>
        <sz val="10"/>
        <color theme="1"/>
        <rFont val="Calibri"/>
        <family val="2"/>
      </rPr>
      <t>Improving Early Learning and Child Development, Laos</t>
    </r>
  </si>
  <si>
    <r>
      <rPr>
        <sz val="10"/>
        <color theme="1"/>
        <rFont val="Calibri"/>
        <family val="2"/>
      </rPr>
      <t>Improving Child Survival through Quality Health Services in Zimbabwe</t>
    </r>
  </si>
  <si>
    <r>
      <rPr>
        <sz val="10"/>
        <color theme="1"/>
        <rFont val="Calibri"/>
        <family val="2"/>
      </rPr>
      <t>Scaling Up the Integrated Management of Acute Malnutrition in Indonesia</t>
    </r>
  </si>
  <si>
    <r>
      <rPr>
        <sz val="10"/>
        <color theme="1"/>
        <rFont val="Calibri"/>
        <family val="2"/>
      </rPr>
      <t>Improvement of Healthcare Quality in Timor-Leste</t>
    </r>
  </si>
  <si>
    <r>
      <rPr>
        <sz val="10"/>
        <color theme="1"/>
        <rFont val="Calibri"/>
        <family val="2"/>
      </rPr>
      <t>Roll out of Early Essential Newborn Care (EENC) in PNG</t>
    </r>
  </si>
  <si>
    <r>
      <rPr>
        <sz val="10"/>
        <color theme="1"/>
        <rFont val="Calibri"/>
        <family val="2"/>
      </rPr>
      <t>Strengthening community-based child protection services for vulnerable children, Lao PDR</t>
    </r>
  </si>
  <si>
    <r>
      <rPr>
        <sz val="10"/>
        <color theme="1"/>
        <rFont val="Calibri"/>
        <family val="2"/>
      </rPr>
      <t>Protect children from violence, abuse and unnecessary family separation, Cambodia</t>
    </r>
  </si>
  <si>
    <r>
      <rPr>
        <sz val="10"/>
        <color theme="1"/>
        <rFont val="Calibri"/>
        <family val="2"/>
      </rPr>
      <t>Integrated child protection system for prevention/response to violence in Myanmar</t>
    </r>
  </si>
  <si>
    <r>
      <rPr>
        <sz val="10"/>
        <color theme="1"/>
        <rFont val="Calibri"/>
        <family val="2"/>
      </rPr>
      <t>Thant Shin Star (WASH in Schools), Myanmar</t>
    </r>
  </si>
  <si>
    <r>
      <rPr>
        <sz val="10"/>
        <color theme="1"/>
        <rFont val="Calibri"/>
        <family val="2"/>
      </rPr>
      <t>14032 - Basic Sanitation</t>
    </r>
  </si>
  <si>
    <r>
      <rPr>
        <sz val="10"/>
        <color theme="1"/>
        <rFont val="Calibri"/>
        <family val="2"/>
      </rPr>
      <t>Reach for the Stars (WASH in Schools), Fiji</t>
    </r>
  </si>
  <si>
    <r>
      <rPr>
        <sz val="10"/>
        <color theme="1"/>
        <rFont val="Calibri"/>
        <family val="2"/>
      </rPr>
      <t>Palmera Projects</t>
    </r>
  </si>
  <si>
    <r>
      <rPr>
        <sz val="10"/>
        <color theme="1"/>
        <rFont val="Calibri"/>
        <family val="2"/>
      </rPr>
      <t>Strengthening the Dairy Sector through Youth employment in Sri Lanka</t>
    </r>
  </si>
  <si>
    <r>
      <rPr>
        <sz val="10"/>
        <color theme="1"/>
        <rFont val="Calibri"/>
        <family val="2"/>
      </rPr>
      <t>31195 - Livestock/veterinary services</t>
    </r>
  </si>
  <si>
    <r>
      <rPr>
        <sz val="10"/>
        <color theme="1"/>
        <rFont val="Calibri"/>
        <family val="2"/>
      </rPr>
      <t>EHOWU2-Enhance Health Of Women and Children Under 5 in Nias</t>
    </r>
  </si>
  <si>
    <r>
      <rPr>
        <sz val="10"/>
        <color theme="1"/>
        <rFont val="Calibri"/>
        <family val="2"/>
      </rPr>
      <t xml:space="preserve">CAMBODIA 
TIMOR-LESTE 
VANUATU 
</t>
    </r>
  </si>
  <si>
    <r>
      <rPr>
        <sz val="10"/>
        <color theme="1"/>
        <rFont val="Calibri"/>
        <family val="2"/>
      </rPr>
      <t>Engineers Without Borders Australia</t>
    </r>
  </si>
  <si>
    <r>
      <rPr>
        <sz val="10"/>
        <color theme="1"/>
        <rFont val="Calibri"/>
        <family val="2"/>
      </rPr>
      <t>Appropriate sustainable WASH solutions in Cambodia, Timor-Leste and Vanuatu.</t>
    </r>
  </si>
  <si>
    <r>
      <rPr>
        <sz val="10"/>
        <color theme="1"/>
        <rFont val="Calibri"/>
        <family val="2"/>
      </rPr>
      <t xml:space="preserve">TIMOR-LESTE 
CAMBODIA 
</t>
    </r>
  </si>
  <si>
    <r>
      <rPr>
        <sz val="10"/>
        <color theme="1"/>
        <rFont val="Calibri"/>
        <family val="2"/>
      </rPr>
      <t>Engineering, Professional and Human-Centred Skills Development in Cambodia &amp; Timor-Leste</t>
    </r>
  </si>
  <si>
    <r>
      <rPr>
        <sz val="10"/>
        <color theme="1"/>
        <rFont val="Calibri"/>
        <family val="2"/>
      </rPr>
      <t>Inclusive Design and Accessibility in the Built Environment in Cambodia</t>
    </r>
  </si>
  <si>
    <r>
      <rPr>
        <sz val="10"/>
        <color theme="1"/>
        <rFont val="Calibri"/>
        <family val="2"/>
      </rPr>
      <t>32310 - Construction policy and administrative management</t>
    </r>
  </si>
  <si>
    <r>
      <rPr>
        <sz val="10"/>
        <color theme="1"/>
        <rFont val="Calibri"/>
        <family val="2"/>
      </rPr>
      <t>Appropriate CLEAN ENERGY solutions for rural communities in Cambodia</t>
    </r>
  </si>
  <si>
    <r>
      <rPr>
        <sz val="10"/>
        <color theme="1"/>
        <rFont val="Calibri"/>
        <family val="2"/>
      </rPr>
      <t>23181 - Energy education/training</t>
    </r>
  </si>
  <si>
    <r>
      <rPr>
        <sz val="10"/>
        <color theme="1"/>
        <rFont val="Calibri"/>
        <family val="2"/>
      </rPr>
      <t>Strengthening PNG Rural Health Services</t>
    </r>
  </si>
  <si>
    <r>
      <rPr>
        <sz val="10"/>
        <color theme="1"/>
        <rFont val="Calibri"/>
        <family val="2"/>
      </rPr>
      <t xml:space="preserve">FIJI 
KIRIBATI 
VANUATU 
SOLOMON ISLANDS 
PAPUA NEW GUINEA 
</t>
    </r>
  </si>
  <si>
    <r>
      <rPr>
        <sz val="10"/>
        <color theme="1"/>
        <rFont val="Calibri"/>
        <family val="2"/>
      </rPr>
      <t>Strengthening Mobility Device Services in the Pacific (Pacific MDS project)</t>
    </r>
  </si>
  <si>
    <r>
      <rPr>
        <sz val="10"/>
        <color theme="1"/>
        <rFont val="Calibri"/>
        <family val="2"/>
      </rPr>
      <t>Anglican Board of Mission - Australia Limited</t>
    </r>
  </si>
  <si>
    <r>
      <rPr>
        <sz val="10"/>
        <color theme="1"/>
        <rFont val="Calibri"/>
        <family val="2"/>
      </rPr>
      <t>Anglicord Ltd</t>
    </r>
  </si>
  <si>
    <r>
      <rPr>
        <sz val="10"/>
        <color theme="1"/>
        <rFont val="Calibri"/>
        <family val="2"/>
      </rPr>
      <t>Assisi Aid Projects</t>
    </r>
  </si>
  <si>
    <r>
      <rPr>
        <sz val="10"/>
        <color theme="1"/>
        <rFont val="Calibri"/>
        <family val="2"/>
      </rPr>
      <t>Action on Poverty Limited</t>
    </r>
  </si>
  <si>
    <r>
      <rPr>
        <sz val="10"/>
        <color theme="1"/>
        <rFont val="Calibri"/>
        <family val="2"/>
      </rPr>
      <t>Australian Himalayan Foundation</t>
    </r>
  </si>
  <si>
    <r>
      <rPr>
        <sz val="10"/>
        <color theme="1"/>
        <rFont val="Calibri"/>
        <family val="2"/>
      </rPr>
      <t>Caritas Australia</t>
    </r>
  </si>
  <si>
    <r>
      <rPr>
        <sz val="10"/>
        <color theme="1"/>
        <rFont val="Calibri"/>
        <family val="2"/>
      </rPr>
      <t>CBM Australia</t>
    </r>
  </si>
  <si>
    <r>
      <rPr>
        <sz val="10"/>
        <color theme="1"/>
        <rFont val="Calibri"/>
        <family val="2"/>
      </rPr>
      <t>Credit Union Foundation Australia Pty Ltd</t>
    </r>
  </si>
  <si>
    <r>
      <rPr>
        <sz val="10"/>
        <color theme="1"/>
        <rFont val="Calibri"/>
        <family val="2"/>
      </rPr>
      <t>Family Planning NSW</t>
    </r>
  </si>
  <si>
    <r>
      <rPr>
        <sz val="10"/>
        <color theme="1"/>
        <rFont val="Calibri"/>
        <family val="2"/>
      </rPr>
      <t>The Fred Hollows Foundation</t>
    </r>
  </si>
  <si>
    <r>
      <rPr>
        <sz val="10"/>
        <color theme="1"/>
        <rFont val="Calibri"/>
        <family val="2"/>
      </rPr>
      <t>International Needs Australia</t>
    </r>
  </si>
  <si>
    <r>
      <rPr>
        <sz val="10"/>
        <color theme="1"/>
        <rFont val="Calibri"/>
        <family val="2"/>
      </rPr>
      <t>The International Nepal Fellowship [Australia] Ltd</t>
    </r>
  </si>
  <si>
    <r>
      <rPr>
        <sz val="10"/>
        <color theme="1"/>
        <rFont val="Calibri"/>
        <family val="2"/>
      </rPr>
      <t>The Leprosy Mission Australia</t>
    </r>
  </si>
  <si>
    <r>
      <rPr>
        <sz val="10"/>
        <color theme="1"/>
        <rFont val="Calibri"/>
        <family val="2"/>
      </rPr>
      <t>Marie Stopes International Australia</t>
    </r>
  </si>
  <si>
    <r>
      <rPr>
        <sz val="10"/>
        <color theme="1"/>
        <rFont val="Calibri"/>
        <family val="2"/>
      </rPr>
      <t>Act for Peace Ltd</t>
    </r>
  </si>
  <si>
    <r>
      <rPr>
        <sz val="10"/>
        <color theme="1"/>
        <rFont val="Calibri"/>
        <family val="2"/>
      </rPr>
      <t>Opportunity International Australia</t>
    </r>
  </si>
  <si>
    <r>
      <rPr>
        <sz val="10"/>
        <color theme="1"/>
        <rFont val="Calibri"/>
        <family val="2"/>
      </rPr>
      <t>Plan International Australia</t>
    </r>
  </si>
  <si>
    <r>
      <rPr>
        <sz val="10"/>
        <color theme="1"/>
        <rFont val="Calibri"/>
        <family val="2"/>
      </rPr>
      <t>WaterAid Australia</t>
    </r>
  </si>
  <si>
    <r>
      <rPr>
        <sz val="10"/>
        <color theme="1"/>
        <rFont val="Calibri"/>
        <family val="2"/>
      </rPr>
      <t>World Wide Fund for Nature-Australia (WWF-AU)</t>
    </r>
  </si>
  <si>
    <r>
      <rPr>
        <sz val="10"/>
        <color theme="1"/>
        <rFont val="Calibri"/>
        <family val="2"/>
      </rPr>
      <t>Nusatenggara Association Inc</t>
    </r>
  </si>
  <si>
    <r>
      <rPr>
        <sz val="10"/>
        <color theme="1"/>
        <rFont val="Calibri"/>
        <family val="2"/>
      </rPr>
      <t>Australian Churches of Christ Global Mission Partners</t>
    </r>
  </si>
  <si>
    <r>
      <rPr>
        <sz val="10"/>
        <color theme="1"/>
        <rFont val="Calibri"/>
        <family val="2"/>
      </rPr>
      <t>Sight For All Ltd</t>
    </r>
  </si>
  <si>
    <r>
      <rPr>
        <sz val="10"/>
        <color theme="1"/>
        <rFont val="Calibri"/>
        <family val="2"/>
      </rPr>
      <t>Diplomacy Training Program</t>
    </r>
  </si>
  <si>
    <r>
      <rPr>
        <sz val="10"/>
        <color theme="1"/>
        <rFont val="Calibri"/>
        <family val="2"/>
      </rPr>
      <t>Surf Aid International Australia Ltd</t>
    </r>
  </si>
  <si>
    <r>
      <rPr>
        <sz val="10"/>
        <color theme="1"/>
        <rFont val="Calibri"/>
        <family val="2"/>
      </rPr>
      <t>Australian Doctors International</t>
    </r>
  </si>
  <si>
    <r>
      <rPr>
        <sz val="10"/>
        <color theme="1"/>
        <rFont val="Calibri"/>
        <family val="2"/>
      </rPr>
      <t>Motivation Australia</t>
    </r>
  </si>
  <si>
    <t>ADRA Australia</t>
  </si>
  <si>
    <t>Australian Lutheran World Service</t>
  </si>
  <si>
    <t>Australian People for Health Education and Development Abroad (APHEDA)</t>
  </si>
  <si>
    <t>Burnet Institute ( Burnet)</t>
  </si>
  <si>
    <t>Oxfam Australia</t>
  </si>
  <si>
    <t>Quaker Service Australia</t>
  </si>
  <si>
    <t>Save the Children Australia</t>
  </si>
  <si>
    <t>World Vision Australia</t>
  </si>
  <si>
    <t>Australian Doctors for Africa</t>
  </si>
  <si>
    <t>MAA International Limited</t>
  </si>
  <si>
    <t>NGO</t>
  </si>
  <si>
    <t># of Projects</t>
  </si>
  <si>
    <t>ANCP Grant</t>
  </si>
  <si>
    <t>Act for Peace Ltd</t>
  </si>
  <si>
    <t>Action on Poverty Limited</t>
  </si>
  <si>
    <t>ActionAid Australia</t>
  </si>
  <si>
    <t>Anglican Board of Mission - Australia Limited</t>
  </si>
  <si>
    <t>Assisi Aid Projects</t>
  </si>
  <si>
    <t>Australian Churches of Christ Global Mission Partners</t>
  </si>
  <si>
    <t>Australian Doctors International</t>
  </si>
  <si>
    <t>Australian Himalayan Foundation</t>
  </si>
  <si>
    <t>Australian Red Cross</t>
  </si>
  <si>
    <t>Brien Holden Vision Institute Foundation</t>
  </si>
  <si>
    <t>CARE Australia</t>
  </si>
  <si>
    <t>Caritas Australia</t>
  </si>
  <si>
    <t>CBM Australia</t>
  </si>
  <si>
    <t>ChildFund Australia</t>
  </si>
  <si>
    <t>Credit Union Foundation Australia Pty Ltd</t>
  </si>
  <si>
    <t>Diplomacy Training Program</t>
  </si>
  <si>
    <t>Every Home Global Concern</t>
  </si>
  <si>
    <t>Family Planning NSW</t>
  </si>
  <si>
    <t>Habitat for Humanity Australia</t>
  </si>
  <si>
    <t>International Needs Australia</t>
  </si>
  <si>
    <t>International Women's Development Agency</t>
  </si>
  <si>
    <t>Interplast Australia &amp; New Zealand</t>
  </si>
  <si>
    <t>Kokoda Track Foundation</t>
  </si>
  <si>
    <t>Marie Stopes International Australia</t>
  </si>
  <si>
    <t>Motivation Australia</t>
  </si>
  <si>
    <t>Nusatenggara Association Inc</t>
  </si>
  <si>
    <t>Opportunity International Australia</t>
  </si>
  <si>
    <t>Palmera Projects</t>
  </si>
  <si>
    <t>Plan International Australia</t>
  </si>
  <si>
    <t>Reledev Australia Limited</t>
  </si>
  <si>
    <t>Royal Australasian College of Surgeons</t>
  </si>
  <si>
    <t>SeeBeyondBorders Australia</t>
  </si>
  <si>
    <t>Sight For All Ltd</t>
  </si>
  <si>
    <t>Surf Aid International Australia Ltd</t>
  </si>
  <si>
    <t>TEAR Australia</t>
  </si>
  <si>
    <t>The Fred Hollows Foundation</t>
  </si>
  <si>
    <t>The International Nepal Fellowship [Australia] Ltd</t>
  </si>
  <si>
    <t>The Leprosy Mission Australia</t>
  </si>
  <si>
    <t>Transform Aid International Ltd</t>
  </si>
  <si>
    <t>UNICEF Australia</t>
  </si>
  <si>
    <t>UnitingWorld (UW)</t>
  </si>
  <si>
    <t>WaterAid Australia</t>
  </si>
  <si>
    <t>World Education Australia Limited (WEAL)</t>
  </si>
  <si>
    <t>World Wide Fund for Nature-Australia (WWF-AU)</t>
  </si>
  <si>
    <r>
      <rPr>
        <b/>
        <sz val="14"/>
        <color theme="1"/>
        <rFont val="Calibri"/>
        <family val="2"/>
      </rPr>
      <t>Number of projects</t>
    </r>
  </si>
  <si>
    <t>Total ANCP 2018-19 Project Funding</t>
  </si>
  <si>
    <t>Sector Focus</t>
  </si>
  <si>
    <t>Child Protection</t>
  </si>
  <si>
    <t>Climate Change</t>
  </si>
  <si>
    <t>Communicable diseases HIV/AIDS/Malaria etc</t>
  </si>
  <si>
    <t>Disability</t>
  </si>
  <si>
    <t>Disaster Risk Reduction</t>
  </si>
  <si>
    <t>Early Childhood Development</t>
  </si>
  <si>
    <t>Economic Development</t>
  </si>
  <si>
    <t>Education</t>
  </si>
  <si>
    <t>Environment</t>
  </si>
  <si>
    <t>Eye Health</t>
  </si>
  <si>
    <t>Food Security</t>
  </si>
  <si>
    <t>Gender</t>
  </si>
  <si>
    <t>Governance</t>
  </si>
  <si>
    <t>Health, otherwise unspecified</t>
  </si>
  <si>
    <t>Human Rights</t>
  </si>
  <si>
    <t>Human Trafficking</t>
  </si>
  <si>
    <t>Livelihoods</t>
  </si>
  <si>
    <t>Maternal and child health</t>
  </si>
  <si>
    <t>Microfinance</t>
  </si>
  <si>
    <t>Rural Development/Agriculture</t>
  </si>
  <si>
    <t>Sexual Reproductive Health/Family Planning</t>
  </si>
  <si>
    <t>Vocational Training</t>
  </si>
  <si>
    <t>Water, Sanitation and Hygiene</t>
  </si>
  <si>
    <t>Regional Projects</t>
  </si>
  <si>
    <t>BANGLADESH</t>
  </si>
  <si>
    <t>BOLIVIA</t>
  </si>
  <si>
    <t>BURUNDI</t>
  </si>
  <si>
    <t>CAMBODIA</t>
  </si>
  <si>
    <t>CAMEROON</t>
  </si>
  <si>
    <t>CONGO, THE DEMOCRATIC REPUBLIC OF THE</t>
  </si>
  <si>
    <t>COOK ISLANDS</t>
  </si>
  <si>
    <t>ETHIOPIA</t>
  </si>
  <si>
    <t>FIJI</t>
  </si>
  <si>
    <t>GHANA</t>
  </si>
  <si>
    <t>INDIA</t>
  </si>
  <si>
    <t>INDONESIA</t>
  </si>
  <si>
    <t>KENYA</t>
  </si>
  <si>
    <t>KIRIBATI</t>
  </si>
  <si>
    <t>LAO PEOPLE'S DEMOCRATIC REPUBLIC</t>
  </si>
  <si>
    <t>LEBANON</t>
  </si>
  <si>
    <t>MADAGASCAR</t>
  </si>
  <si>
    <t>MALAWI</t>
  </si>
  <si>
    <t>MONGOLIA</t>
  </si>
  <si>
    <t>MOZAMBIQUE</t>
  </si>
  <si>
    <t>MYANMAR</t>
  </si>
  <si>
    <t>NEPAL</t>
  </si>
  <si>
    <t>NICARAGUA</t>
  </si>
  <si>
    <t>NIGER</t>
  </si>
  <si>
    <t>NIGERIA</t>
  </si>
  <si>
    <t>PAKISTAN</t>
  </si>
  <si>
    <t>PALESTINIAN TERRITORIES</t>
  </si>
  <si>
    <t>PAPUA NEW GUINEA</t>
  </si>
  <si>
    <t>PHILIPPINES</t>
  </si>
  <si>
    <t>RWANDA</t>
  </si>
  <si>
    <t>SAMOA</t>
  </si>
  <si>
    <t>SENEGAL</t>
  </si>
  <si>
    <t>SOLOMON ISLANDS</t>
  </si>
  <si>
    <t>SOMALIA</t>
  </si>
  <si>
    <t>SOUTH AFRICA</t>
  </si>
  <si>
    <t>SOUTH SUDAN</t>
  </si>
  <si>
    <t>SRI LANKA</t>
  </si>
  <si>
    <t>SUDAN</t>
  </si>
  <si>
    <t>TANZANIA, UNITED REPUBLIC OF</t>
  </si>
  <si>
    <t>THAI-MYANMAR BORDER</t>
  </si>
  <si>
    <t>TIMOR-LESTE</t>
  </si>
  <si>
    <t>UGANDA</t>
  </si>
  <si>
    <t>VANUATU</t>
  </si>
  <si>
    <t>VIET NAM</t>
  </si>
  <si>
    <t>ZAMBIA</t>
  </si>
  <si>
    <t>ZIMBABWE</t>
  </si>
  <si>
    <t>Grand Total</t>
  </si>
  <si>
    <t>Total ANCP Funding</t>
  </si>
  <si>
    <t>Country</t>
  </si>
  <si>
    <t>Australian NGO Cooperation Program</t>
  </si>
  <si>
    <t>2018-19 Project Details</t>
  </si>
  <si>
    <t>Note: The ANCP total budget is $132.5 million for 2018-19.  The figures in this spreadsheet do not include Administration costs (allowable under the ANCP Guidelines) and DFAT program management costs.</t>
  </si>
  <si>
    <t>NGO Co-Contribution</t>
  </si>
  <si>
    <t>Engineers Without Borders Australia</t>
  </si>
  <si>
    <t>Burnet Institute</t>
  </si>
  <si>
    <t>The Salvation Army</t>
  </si>
  <si>
    <t>Anglican Overseas Aid</t>
  </si>
  <si>
    <t>Regional / Multi Country Projects</t>
  </si>
  <si>
    <t>ancp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</si>
</sst>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FB8D"/>
        <bgColor rgb="FF000000"/>
      </patternFill>
    </fill>
    <fill>
      <patternFill patternType="solid">
        <fgColor theme="3" tint="0.79995117038483843"/>
        <bgColor rgb="FF000000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/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/>
    <xf numFmtId="0" fontId="4" fillId="0" borderId="1" xfId="0" applyFont="1" applyBorder="1" applyAlignment="1">
      <alignment wrapText="1"/>
    </xf>
    <xf numFmtId="164" fontId="4" fillId="2" borderId="2" xfId="0" applyNumberFormat="1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vertical="top" wrapText="1"/>
    </xf>
    <xf numFmtId="164" fontId="5" fillId="2" borderId="3" xfId="0" applyNumberFormat="1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0" fillId="0" borderId="0" xfId="0" applyNumberFormat="1" applyAlignment="1">
      <alignment horizontal="center"/>
    </xf>
    <xf numFmtId="49" fontId="6" fillId="0" borderId="0" xfId="0" applyNumberFormat="1" applyFont="1" applyAlignment="1">
      <alignment vertical="top" wrapText="1"/>
    </xf>
    <xf numFmtId="0" fontId="6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vertical="top"/>
    </xf>
    <xf numFmtId="164" fontId="10" fillId="4" borderId="5" xfId="0" applyNumberFormat="1" applyFont="1" applyFill="1" applyBorder="1"/>
    <xf numFmtId="0" fontId="10" fillId="4" borderId="5" xfId="0" applyFont="1" applyFill="1" applyBorder="1" applyAlignment="1">
      <alignment horizontal="center"/>
    </xf>
    <xf numFmtId="0" fontId="10" fillId="4" borderId="5" xfId="0" applyFont="1" applyFill="1" applyBorder="1"/>
    <xf numFmtId="0" fontId="8" fillId="4" borderId="5" xfId="0" applyFont="1" applyFill="1" applyBorder="1" applyAlignment="1">
      <alignment wrapText="1"/>
    </xf>
    <xf numFmtId="0" fontId="9" fillId="4" borderId="5" xfId="0" applyFont="1" applyFill="1" applyBorder="1" applyAlignment="1">
      <alignment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'Sector Focus'!$B$1</c:f>
              <c:strCache>
                <c:ptCount val="1"/>
                <c:pt idx="0">
                  <c:v># of Projects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399-414D-B391-A6FF3CA850F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399-414D-B391-A6FF3CA850F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399-414D-B391-A6FF3CA850F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399-414D-B391-A6FF3CA850F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399-414D-B391-A6FF3CA850F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399-414D-B391-A6FF3CA850FB}"/>
              </c:ext>
            </c:extLst>
          </c:dPt>
          <c:dPt>
            <c:idx val="6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48A7-4DBE-9AD0-215F9948EC5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8A7-4DBE-9AD0-215F9948EC5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399-414D-B391-A6FF3CA850FB}"/>
              </c:ext>
            </c:extLst>
          </c:dPt>
          <c:dPt>
            <c:idx val="9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8A7-4DBE-9AD0-215F9948EC5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399-414D-B391-A6FF3CA850F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399-414D-B391-A6FF3CA850F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399-414D-B391-A6FF3CA850FB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5399-414D-B391-A6FF3CA850FB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5399-414D-B391-A6FF3CA850FB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48A7-4DBE-9AD0-215F9948EC53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5399-414D-B391-A6FF3CA850FB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8A7-4DBE-9AD0-215F9948EC53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5399-414D-B391-A6FF3CA850FB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5399-414D-B391-A6FF3CA850FB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5399-414D-B391-A6FF3CA850FB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5399-414D-B391-A6FF3CA850FB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5399-414D-B391-A6FF3CA850FB}"/>
              </c:ext>
            </c:extLst>
          </c:dPt>
          <c:dLbls>
            <c:dLbl>
              <c:idx val="15"/>
              <c:layout>
                <c:manualLayout>
                  <c:x val="-9.2416971500609665E-2"/>
                  <c:y val="7.9162467560753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48A7-4DBE-9AD0-215F9948EC53}"/>
                </c:ext>
              </c:extLst>
            </c:dLbl>
            <c:dLbl>
              <c:idx val="17"/>
              <c:layout>
                <c:manualLayout>
                  <c:x val="-0.1883528633723934"/>
                  <c:y val="2.55655595793141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48A7-4DBE-9AD0-215F9948EC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'Sector Focus'!$A$2:$A$24</c:f>
              <c:strCache>
                <c:ptCount val="23"/>
                <c:pt idx="0">
                  <c:v>Gender</c:v>
                </c:pt>
                <c:pt idx="1">
                  <c:v>Disability</c:v>
                </c:pt>
                <c:pt idx="2">
                  <c:v>Rural Development/Agriculture</c:v>
                </c:pt>
                <c:pt idx="3">
                  <c:v>Education</c:v>
                </c:pt>
                <c:pt idx="4">
                  <c:v>Eye Health</c:v>
                </c:pt>
                <c:pt idx="5">
                  <c:v>Health, otherwise unspecified</c:v>
                </c:pt>
                <c:pt idx="6">
                  <c:v>Livelihoods</c:v>
                </c:pt>
                <c:pt idx="7">
                  <c:v>Disaster Risk Reduction</c:v>
                </c:pt>
                <c:pt idx="8">
                  <c:v>Economic Development</c:v>
                </c:pt>
                <c:pt idx="9">
                  <c:v>Maternal and child health</c:v>
                </c:pt>
                <c:pt idx="10">
                  <c:v>Water, Sanitation and Hygiene</c:v>
                </c:pt>
                <c:pt idx="11">
                  <c:v>Food Security</c:v>
                </c:pt>
                <c:pt idx="12">
                  <c:v>Child Protection</c:v>
                </c:pt>
                <c:pt idx="13">
                  <c:v>Governance</c:v>
                </c:pt>
                <c:pt idx="14">
                  <c:v>Human Rights</c:v>
                </c:pt>
                <c:pt idx="15">
                  <c:v>Sexual Reproductive Health/Family Planning</c:v>
                </c:pt>
                <c:pt idx="16">
                  <c:v>Microfinance</c:v>
                </c:pt>
                <c:pt idx="17">
                  <c:v>Early Childhood Development</c:v>
                </c:pt>
                <c:pt idx="18">
                  <c:v>Communicable diseases HIV/AIDS/Malaria etc</c:v>
                </c:pt>
                <c:pt idx="19">
                  <c:v>Vocational Training</c:v>
                </c:pt>
                <c:pt idx="20">
                  <c:v>Environment</c:v>
                </c:pt>
                <c:pt idx="21">
                  <c:v>Climate Change</c:v>
                </c:pt>
                <c:pt idx="22">
                  <c:v>Human Trafficking</c:v>
                </c:pt>
              </c:strCache>
            </c:strRef>
          </c:cat>
          <c:val>
            <c:numRef>
              <c:f>'Sector Focus'!$B$2:$B$24</c:f>
              <c:numCache>
                <c:formatCode>General</c:formatCode>
                <c:ptCount val="23"/>
                <c:pt idx="0">
                  <c:v>41</c:v>
                </c:pt>
                <c:pt idx="1">
                  <c:v>35</c:v>
                </c:pt>
                <c:pt idx="2">
                  <c:v>35</c:v>
                </c:pt>
                <c:pt idx="3">
                  <c:v>34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26</c:v>
                </c:pt>
                <c:pt idx="8">
                  <c:v>25</c:v>
                </c:pt>
                <c:pt idx="9">
                  <c:v>24</c:v>
                </c:pt>
                <c:pt idx="10">
                  <c:v>24</c:v>
                </c:pt>
                <c:pt idx="11">
                  <c:v>23</c:v>
                </c:pt>
                <c:pt idx="12">
                  <c:v>20</c:v>
                </c:pt>
                <c:pt idx="13">
                  <c:v>19</c:v>
                </c:pt>
                <c:pt idx="14">
                  <c:v>16</c:v>
                </c:pt>
                <c:pt idx="15">
                  <c:v>14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A7-4DBE-9AD0-215F9948EC5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0</xdr:row>
      <xdr:rowOff>238124</xdr:rowOff>
    </xdr:from>
    <xdr:to>
      <xdr:col>15</xdr:col>
      <xdr:colOff>304800</xdr:colOff>
      <xdr:row>29</xdr:row>
      <xdr:rowOff>114299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9"/>
  <sheetViews>
    <sheetView tabSelected="1" workbookViewId="0">
      <selection activeCell="H5" sqref="H5"/>
    </sheetView>
  </sheetViews>
  <sheetFormatPr defaultRowHeight="15.75" x14ac:dyDescent="0.25"/>
  <cols>
    <col min="1" max="1" width="2" customWidth="1"/>
    <col min="2" max="2" width="28.375" style="26" customWidth="1"/>
    <col min="3" max="3" width="22.875" customWidth="1"/>
    <col min="4" max="4" width="24.625" customWidth="1"/>
    <col min="5" max="5" width="25.375" customWidth="1"/>
    <col min="6" max="7" width="18.625" customWidth="1"/>
    <col min="8" max="8" width="13.75" style="1" customWidth="1"/>
    <col min="9" max="9" width="14" style="1" customWidth="1"/>
    <col min="10" max="10" width="11.125" customWidth="1"/>
  </cols>
  <sheetData>
    <row r="1" spans="2:10" ht="37.5" x14ac:dyDescent="0.25">
      <c r="B1" s="33" t="s">
        <v>819</v>
      </c>
      <c r="G1" s="19" t="s">
        <v>743</v>
      </c>
      <c r="H1" s="20">
        <f>SUBTOTAL(3, D5:D480)</f>
        <v>454</v>
      </c>
    </row>
    <row r="2" spans="2:10" s="4" customFormat="1" ht="15.75" customHeight="1" x14ac:dyDescent="0.25">
      <c r="B2" s="32" t="s">
        <v>820</v>
      </c>
      <c r="G2" s="21"/>
      <c r="H2" s="22"/>
      <c r="I2" s="1"/>
    </row>
    <row r="3" spans="2:10" ht="15.75" customHeight="1" x14ac:dyDescent="0.25"/>
    <row r="4" spans="2:10" s="2" customFormat="1" ht="26.25" customHeight="1" x14ac:dyDescent="0.2"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6" t="s">
        <v>828</v>
      </c>
      <c r="I4" s="6" t="s">
        <v>822</v>
      </c>
      <c r="J4" s="7" t="s">
        <v>6</v>
      </c>
    </row>
    <row r="5" spans="2:10" s="8" customFormat="1" ht="26.25" customHeight="1" x14ac:dyDescent="0.2">
      <c r="B5" s="10" t="s">
        <v>81</v>
      </c>
      <c r="C5" s="10"/>
      <c r="D5" s="10" t="s">
        <v>663</v>
      </c>
      <c r="E5" s="9" t="s">
        <v>109</v>
      </c>
      <c r="F5" s="9" t="s">
        <v>94</v>
      </c>
      <c r="G5" s="9" t="s">
        <v>110</v>
      </c>
      <c r="H5" s="11">
        <v>82866.460000000006</v>
      </c>
      <c r="I5" s="11">
        <v>300000</v>
      </c>
      <c r="J5" s="12">
        <v>26400</v>
      </c>
    </row>
    <row r="6" spans="2:10" s="8" customFormat="1" ht="26.25" customHeight="1" x14ac:dyDescent="0.2">
      <c r="B6" s="10" t="s">
        <v>81</v>
      </c>
      <c r="C6" s="10"/>
      <c r="D6" s="10" t="s">
        <v>665</v>
      </c>
      <c r="E6" s="9" t="s">
        <v>188</v>
      </c>
      <c r="F6" s="9" t="s">
        <v>48</v>
      </c>
      <c r="G6" s="9" t="s">
        <v>58</v>
      </c>
      <c r="H6" s="11">
        <v>182605</v>
      </c>
      <c r="I6" s="11">
        <v>81687</v>
      </c>
      <c r="J6" s="12">
        <v>2911</v>
      </c>
    </row>
    <row r="7" spans="2:10" s="8" customFormat="1" ht="26.25" customHeight="1" x14ac:dyDescent="0.2">
      <c r="B7" s="10" t="s">
        <v>81</v>
      </c>
      <c r="C7" s="10"/>
      <c r="D7" s="10" t="s">
        <v>665</v>
      </c>
      <c r="E7" s="9" t="s">
        <v>198</v>
      </c>
      <c r="F7" s="9" t="s">
        <v>24</v>
      </c>
      <c r="G7" s="9" t="s">
        <v>106</v>
      </c>
      <c r="H7" s="11">
        <v>280202</v>
      </c>
      <c r="I7" s="11">
        <v>91206</v>
      </c>
      <c r="J7" s="12">
        <v>65442</v>
      </c>
    </row>
    <row r="8" spans="2:10" s="8" customFormat="1" ht="26.25" customHeight="1" x14ac:dyDescent="0.2">
      <c r="B8" s="10" t="s">
        <v>81</v>
      </c>
      <c r="C8" s="10"/>
      <c r="D8" s="10" t="s">
        <v>666</v>
      </c>
      <c r="E8" s="9" t="s">
        <v>220</v>
      </c>
      <c r="F8" s="9" t="s">
        <v>94</v>
      </c>
      <c r="G8" s="9" t="s">
        <v>95</v>
      </c>
      <c r="H8" s="11">
        <v>353309.21</v>
      </c>
      <c r="I8" s="11">
        <v>109809.95</v>
      </c>
      <c r="J8" s="12">
        <v>14584</v>
      </c>
    </row>
    <row r="9" spans="2:10" s="8" customFormat="1" ht="26.25" customHeight="1" x14ac:dyDescent="0.2">
      <c r="B9" s="10" t="s">
        <v>81</v>
      </c>
      <c r="C9" s="10"/>
      <c r="D9" s="10" t="s">
        <v>666</v>
      </c>
      <c r="E9" s="9" t="s">
        <v>240</v>
      </c>
      <c r="F9" s="9" t="s">
        <v>94</v>
      </c>
      <c r="G9" s="9" t="s">
        <v>148</v>
      </c>
      <c r="H9" s="11">
        <v>255158.43</v>
      </c>
      <c r="I9" s="11">
        <v>79304.289999999994</v>
      </c>
      <c r="J9" s="12">
        <v>9299</v>
      </c>
    </row>
    <row r="10" spans="2:10" s="8" customFormat="1" ht="26.25" customHeight="1" x14ac:dyDescent="0.2">
      <c r="B10" s="10" t="s">
        <v>81</v>
      </c>
      <c r="C10" s="10"/>
      <c r="D10" s="10" t="s">
        <v>666</v>
      </c>
      <c r="E10" s="9" t="s">
        <v>242</v>
      </c>
      <c r="F10" s="9" t="s">
        <v>94</v>
      </c>
      <c r="G10" s="9" t="s">
        <v>95</v>
      </c>
      <c r="H10" s="11">
        <v>320028.87</v>
      </c>
      <c r="I10" s="11">
        <v>99466.29</v>
      </c>
      <c r="J10" s="12">
        <v>14139</v>
      </c>
    </row>
    <row r="11" spans="2:10" s="8" customFormat="1" ht="26.25" customHeight="1" x14ac:dyDescent="0.2">
      <c r="B11" s="10" t="s">
        <v>81</v>
      </c>
      <c r="C11" s="10"/>
      <c r="D11" s="10" t="s">
        <v>324</v>
      </c>
      <c r="E11" s="9" t="s">
        <v>335</v>
      </c>
      <c r="F11" s="9" t="s">
        <v>14</v>
      </c>
      <c r="G11" s="9" t="s">
        <v>15</v>
      </c>
      <c r="H11" s="11">
        <v>112500</v>
      </c>
      <c r="I11" s="11">
        <v>0</v>
      </c>
      <c r="J11" s="12">
        <v>1140</v>
      </c>
    </row>
    <row r="12" spans="2:10" s="8" customFormat="1" ht="26.25" customHeight="1" x14ac:dyDescent="0.2">
      <c r="B12" s="10" t="s">
        <v>81</v>
      </c>
      <c r="C12" s="10"/>
      <c r="D12" s="10" t="s">
        <v>324</v>
      </c>
      <c r="E12" s="9" t="s">
        <v>336</v>
      </c>
      <c r="F12" s="9" t="s">
        <v>57</v>
      </c>
      <c r="G12" s="9" t="s">
        <v>331</v>
      </c>
      <c r="H12" s="11">
        <v>122320</v>
      </c>
      <c r="I12" s="11">
        <v>88800</v>
      </c>
      <c r="J12" s="12">
        <v>1298</v>
      </c>
    </row>
    <row r="13" spans="2:10" s="8" customFormat="1" ht="26.25" customHeight="1" x14ac:dyDescent="0.2">
      <c r="B13" s="10" t="s">
        <v>81</v>
      </c>
      <c r="C13" s="10"/>
      <c r="D13" s="14" t="s">
        <v>690</v>
      </c>
      <c r="E13" s="9" t="s">
        <v>399</v>
      </c>
      <c r="F13" s="9" t="s">
        <v>14</v>
      </c>
      <c r="G13" s="9" t="s">
        <v>174</v>
      </c>
      <c r="H13" s="11">
        <v>1168897</v>
      </c>
      <c r="I13" s="11">
        <v>434976</v>
      </c>
      <c r="J13" s="12">
        <v>249954</v>
      </c>
    </row>
    <row r="14" spans="2:10" s="8" customFormat="1" ht="26.25" customHeight="1" x14ac:dyDescent="0.2">
      <c r="B14" s="10" t="s">
        <v>81</v>
      </c>
      <c r="C14" s="10"/>
      <c r="D14" s="14" t="s">
        <v>690</v>
      </c>
      <c r="E14" s="9" t="s">
        <v>406</v>
      </c>
      <c r="F14" s="9" t="s">
        <v>50</v>
      </c>
      <c r="G14" s="9" t="s">
        <v>174</v>
      </c>
      <c r="H14" s="11">
        <v>222231</v>
      </c>
      <c r="I14" s="11">
        <v>182226</v>
      </c>
      <c r="J14" s="12">
        <v>22600</v>
      </c>
    </row>
    <row r="15" spans="2:10" s="8" customFormat="1" ht="26.25" customHeight="1" x14ac:dyDescent="0.2">
      <c r="B15" s="10" t="s">
        <v>81</v>
      </c>
      <c r="C15" s="10"/>
      <c r="D15" s="10" t="s">
        <v>676</v>
      </c>
      <c r="E15" s="9" t="s">
        <v>421</v>
      </c>
      <c r="F15" s="9" t="s">
        <v>74</v>
      </c>
      <c r="G15" s="9" t="s">
        <v>372</v>
      </c>
      <c r="H15" s="11">
        <v>259757.66</v>
      </c>
      <c r="I15" s="11">
        <v>101368.23</v>
      </c>
      <c r="J15" s="12">
        <v>33474</v>
      </c>
    </row>
    <row r="16" spans="2:10" s="8" customFormat="1" ht="26.25" customHeight="1" x14ac:dyDescent="0.2">
      <c r="B16" s="10" t="s">
        <v>81</v>
      </c>
      <c r="C16" s="10"/>
      <c r="D16" s="14" t="s">
        <v>692</v>
      </c>
      <c r="E16" s="9" t="s">
        <v>579</v>
      </c>
      <c r="F16" s="9" t="s">
        <v>123</v>
      </c>
      <c r="G16" s="9" t="s">
        <v>87</v>
      </c>
      <c r="H16" s="11">
        <v>443082.11</v>
      </c>
      <c r="I16" s="11">
        <v>87918.71</v>
      </c>
      <c r="J16" s="12">
        <v>6012</v>
      </c>
    </row>
    <row r="17" spans="2:10" s="8" customFormat="1" ht="26.25" customHeight="1" x14ac:dyDescent="0.2">
      <c r="B17" s="10" t="s">
        <v>81</v>
      </c>
      <c r="C17" s="10"/>
      <c r="D17" s="14" t="s">
        <v>692</v>
      </c>
      <c r="E17" s="9" t="s">
        <v>587</v>
      </c>
      <c r="F17" s="9" t="s">
        <v>404</v>
      </c>
      <c r="G17" s="9" t="s">
        <v>15</v>
      </c>
      <c r="H17" s="11">
        <v>442622.62</v>
      </c>
      <c r="I17" s="11">
        <v>87824.76</v>
      </c>
      <c r="J17" s="12">
        <v>4966</v>
      </c>
    </row>
    <row r="18" spans="2:10" s="8" customFormat="1" ht="26.25" customHeight="1" x14ac:dyDescent="0.2">
      <c r="B18" s="10" t="s">
        <v>81</v>
      </c>
      <c r="C18" s="10"/>
      <c r="D18" s="10" t="s">
        <v>461</v>
      </c>
      <c r="E18" s="9" t="s">
        <v>482</v>
      </c>
      <c r="F18" s="9" t="s">
        <v>18</v>
      </c>
      <c r="G18" s="9" t="s">
        <v>58</v>
      </c>
      <c r="H18" s="11">
        <v>156404</v>
      </c>
      <c r="I18" s="11">
        <v>52829</v>
      </c>
      <c r="J18" s="12">
        <v>7961</v>
      </c>
    </row>
    <row r="19" spans="2:10" s="8" customFormat="1" ht="26.25" customHeight="1" x14ac:dyDescent="0.2">
      <c r="B19" s="10" t="s">
        <v>81</v>
      </c>
      <c r="C19" s="10"/>
      <c r="D19" s="10" t="s">
        <v>461</v>
      </c>
      <c r="E19" s="9" t="s">
        <v>483</v>
      </c>
      <c r="F19" s="9" t="s">
        <v>18</v>
      </c>
      <c r="G19" s="9" t="s">
        <v>58</v>
      </c>
      <c r="H19" s="11">
        <v>75748</v>
      </c>
      <c r="I19" s="11">
        <v>24977</v>
      </c>
      <c r="J19" s="12">
        <v>2342</v>
      </c>
    </row>
    <row r="20" spans="2:10" s="8" customFormat="1" ht="26.25" customHeight="1" x14ac:dyDescent="0.2">
      <c r="B20" s="10" t="s">
        <v>81</v>
      </c>
      <c r="C20" s="10"/>
      <c r="D20" s="10" t="s">
        <v>669</v>
      </c>
      <c r="E20" s="9" t="s">
        <v>307</v>
      </c>
      <c r="F20" s="9" t="s">
        <v>153</v>
      </c>
      <c r="G20" s="9" t="s">
        <v>303</v>
      </c>
      <c r="H20" s="11">
        <v>274800</v>
      </c>
      <c r="I20" s="11">
        <v>61059</v>
      </c>
      <c r="J20" s="12">
        <v>21224</v>
      </c>
    </row>
    <row r="21" spans="2:10" s="8" customFormat="1" ht="26.25" customHeight="1" x14ac:dyDescent="0.2">
      <c r="B21" s="10" t="s">
        <v>81</v>
      </c>
      <c r="C21" s="10"/>
      <c r="D21" s="10" t="s">
        <v>669</v>
      </c>
      <c r="E21" s="9" t="s">
        <v>308</v>
      </c>
      <c r="F21" s="9" t="s">
        <v>153</v>
      </c>
      <c r="G21" s="9" t="s">
        <v>303</v>
      </c>
      <c r="H21" s="11">
        <v>179880</v>
      </c>
      <c r="I21" s="11">
        <v>39969</v>
      </c>
      <c r="J21" s="12">
        <v>60900</v>
      </c>
    </row>
    <row r="22" spans="2:10" s="8" customFormat="1" ht="26.25" customHeight="1" x14ac:dyDescent="0.2">
      <c r="B22" s="10" t="s">
        <v>81</v>
      </c>
      <c r="C22" s="10"/>
      <c r="D22" s="10" t="s">
        <v>78</v>
      </c>
      <c r="E22" s="9" t="s">
        <v>82</v>
      </c>
      <c r="F22" s="9" t="s">
        <v>83</v>
      </c>
      <c r="G22" s="9" t="s">
        <v>45</v>
      </c>
      <c r="H22" s="11">
        <v>198507.65</v>
      </c>
      <c r="I22" s="11">
        <v>56866.84</v>
      </c>
      <c r="J22" s="12">
        <v>1310</v>
      </c>
    </row>
    <row r="23" spans="2:10" s="8" customFormat="1" ht="26.25" customHeight="1" x14ac:dyDescent="0.2">
      <c r="B23" s="10" t="s">
        <v>81</v>
      </c>
      <c r="C23" s="10"/>
      <c r="D23" s="10" t="s">
        <v>78</v>
      </c>
      <c r="E23" s="9" t="s">
        <v>88</v>
      </c>
      <c r="F23" s="9" t="s">
        <v>14</v>
      </c>
      <c r="G23" s="9" t="s">
        <v>15</v>
      </c>
      <c r="H23" s="11">
        <v>142225.72</v>
      </c>
      <c r="I23" s="11">
        <v>39126.44</v>
      </c>
      <c r="J23" s="12">
        <v>2449</v>
      </c>
    </row>
    <row r="24" spans="2:10" s="8" customFormat="1" ht="26.25" customHeight="1" x14ac:dyDescent="0.2">
      <c r="B24" s="10" t="s">
        <v>81</v>
      </c>
      <c r="C24" s="10"/>
      <c r="D24" s="10" t="s">
        <v>78</v>
      </c>
      <c r="E24" s="9" t="s">
        <v>89</v>
      </c>
      <c r="F24" s="9" t="s">
        <v>48</v>
      </c>
      <c r="G24" s="9" t="s">
        <v>90</v>
      </c>
      <c r="H24" s="11">
        <v>197059.74</v>
      </c>
      <c r="I24" s="11">
        <v>261176.24</v>
      </c>
      <c r="J24" s="12">
        <v>7821</v>
      </c>
    </row>
    <row r="25" spans="2:10" s="8" customFormat="1" ht="26.25" customHeight="1" x14ac:dyDescent="0.2">
      <c r="B25" s="10" t="s">
        <v>81</v>
      </c>
      <c r="C25" s="10"/>
      <c r="D25" s="14" t="s">
        <v>693</v>
      </c>
      <c r="E25" s="9" t="s">
        <v>527</v>
      </c>
      <c r="F25" s="9" t="s">
        <v>24</v>
      </c>
      <c r="G25" s="9" t="s">
        <v>21</v>
      </c>
      <c r="H25" s="11">
        <v>1096170.68</v>
      </c>
      <c r="I25" s="11">
        <v>321850.11</v>
      </c>
      <c r="J25" s="12">
        <v>90000</v>
      </c>
    </row>
    <row r="26" spans="2:10" s="8" customFormat="1" ht="26.25" customHeight="1" x14ac:dyDescent="0.2">
      <c r="B26" s="10" t="s">
        <v>81</v>
      </c>
      <c r="C26" s="10"/>
      <c r="D26" s="14" t="s">
        <v>693</v>
      </c>
      <c r="E26" s="9" t="s">
        <v>549</v>
      </c>
      <c r="F26" s="9" t="s">
        <v>14</v>
      </c>
      <c r="G26" s="9" t="s">
        <v>58</v>
      </c>
      <c r="H26" s="11">
        <v>505102.95</v>
      </c>
      <c r="I26" s="11">
        <v>124005.83</v>
      </c>
      <c r="J26" s="12">
        <v>1102</v>
      </c>
    </row>
    <row r="27" spans="2:10" s="8" customFormat="1" ht="26.25" customHeight="1" x14ac:dyDescent="0.2">
      <c r="B27" s="10" t="s">
        <v>455</v>
      </c>
      <c r="C27" s="10"/>
      <c r="D27" s="10" t="s">
        <v>453</v>
      </c>
      <c r="E27" s="9" t="s">
        <v>456</v>
      </c>
      <c r="F27" s="9" t="s">
        <v>253</v>
      </c>
      <c r="G27" s="9" t="s">
        <v>290</v>
      </c>
      <c r="H27" s="11">
        <v>43149.3</v>
      </c>
      <c r="I27" s="11">
        <v>14383</v>
      </c>
      <c r="J27" s="12">
        <v>170</v>
      </c>
    </row>
    <row r="28" spans="2:10" s="8" customFormat="1" ht="26.25" customHeight="1" x14ac:dyDescent="0.2">
      <c r="B28" s="10" t="s">
        <v>536</v>
      </c>
      <c r="C28" s="10"/>
      <c r="D28" s="14" t="s">
        <v>693</v>
      </c>
      <c r="E28" s="9" t="s">
        <v>537</v>
      </c>
      <c r="F28" s="9" t="s">
        <v>24</v>
      </c>
      <c r="G28" s="9" t="s">
        <v>106</v>
      </c>
      <c r="H28" s="11">
        <v>821923.03</v>
      </c>
      <c r="I28" s="11">
        <v>237304.13</v>
      </c>
      <c r="J28" s="12">
        <v>11484</v>
      </c>
    </row>
    <row r="29" spans="2:10" s="8" customFormat="1" ht="26.25" customHeight="1" x14ac:dyDescent="0.2">
      <c r="B29" s="10" t="s">
        <v>35</v>
      </c>
      <c r="C29" s="10"/>
      <c r="D29" s="10" t="s">
        <v>663</v>
      </c>
      <c r="E29" s="9" t="s">
        <v>116</v>
      </c>
      <c r="F29" s="9" t="s">
        <v>18</v>
      </c>
      <c r="G29" s="9" t="s">
        <v>117</v>
      </c>
      <c r="H29" s="11">
        <v>146366.46</v>
      </c>
      <c r="I29" s="11">
        <v>10000</v>
      </c>
      <c r="J29" s="12">
        <v>310</v>
      </c>
    </row>
    <row r="30" spans="2:10" s="8" customFormat="1" ht="26.25" customHeight="1" x14ac:dyDescent="0.2">
      <c r="B30" s="10" t="s">
        <v>35</v>
      </c>
      <c r="C30" s="10"/>
      <c r="D30" s="10" t="s">
        <v>686</v>
      </c>
      <c r="E30" s="9" t="s">
        <v>36</v>
      </c>
      <c r="F30" s="9" t="s">
        <v>37</v>
      </c>
      <c r="G30" s="9" t="s">
        <v>38</v>
      </c>
      <c r="H30" s="11">
        <v>413000</v>
      </c>
      <c r="I30" s="11">
        <v>127753.06</v>
      </c>
      <c r="J30" s="12">
        <v>1884</v>
      </c>
    </row>
    <row r="31" spans="2:10" s="8" customFormat="1" ht="26.25" customHeight="1" x14ac:dyDescent="0.2">
      <c r="B31" s="10" t="s">
        <v>35</v>
      </c>
      <c r="C31" s="10"/>
      <c r="D31" s="10" t="s">
        <v>662</v>
      </c>
      <c r="E31" s="9" t="s">
        <v>77</v>
      </c>
      <c r="F31" s="9" t="s">
        <v>18</v>
      </c>
      <c r="G31" s="9" t="s">
        <v>11</v>
      </c>
      <c r="H31" s="11">
        <v>46646.93</v>
      </c>
      <c r="I31" s="11">
        <v>12291.98</v>
      </c>
      <c r="J31" s="12">
        <v>134</v>
      </c>
    </row>
    <row r="32" spans="2:10" s="8" customFormat="1" ht="26.25" customHeight="1" x14ac:dyDescent="0.2">
      <c r="B32" s="10" t="s">
        <v>35</v>
      </c>
      <c r="C32" s="10"/>
      <c r="D32" s="14" t="s">
        <v>687</v>
      </c>
      <c r="E32" s="9" t="s">
        <v>124</v>
      </c>
      <c r="F32" s="9" t="s">
        <v>57</v>
      </c>
      <c r="G32" s="9" t="s">
        <v>58</v>
      </c>
      <c r="H32" s="11">
        <v>783744</v>
      </c>
      <c r="I32" s="11">
        <v>260000</v>
      </c>
      <c r="J32" s="12">
        <v>18931</v>
      </c>
    </row>
    <row r="33" spans="2:10" s="8" customFormat="1" ht="26.25" customHeight="1" x14ac:dyDescent="0.2">
      <c r="B33" s="10" t="s">
        <v>35</v>
      </c>
      <c r="C33" s="10"/>
      <c r="D33" s="10" t="s">
        <v>168</v>
      </c>
      <c r="E33" s="9" t="s">
        <v>169</v>
      </c>
      <c r="F33" s="9" t="s">
        <v>74</v>
      </c>
      <c r="G33" s="9" t="s">
        <v>170</v>
      </c>
      <c r="H33" s="11">
        <v>308516</v>
      </c>
      <c r="I33" s="11">
        <v>68182</v>
      </c>
      <c r="J33" s="12">
        <v>14445</v>
      </c>
    </row>
    <row r="34" spans="2:10" s="8" customFormat="1" ht="26.25" customHeight="1" x14ac:dyDescent="0.2">
      <c r="B34" s="10" t="s">
        <v>35</v>
      </c>
      <c r="C34" s="10"/>
      <c r="D34" s="10" t="s">
        <v>665</v>
      </c>
      <c r="E34" s="9" t="s">
        <v>201</v>
      </c>
      <c r="F34" s="9" t="s">
        <v>24</v>
      </c>
      <c r="G34" s="9" t="s">
        <v>21</v>
      </c>
      <c r="H34" s="11">
        <v>805084</v>
      </c>
      <c r="I34" s="11">
        <v>408780</v>
      </c>
      <c r="J34" s="12">
        <v>35169</v>
      </c>
    </row>
    <row r="35" spans="2:10" s="8" customFormat="1" ht="26.25" customHeight="1" x14ac:dyDescent="0.2">
      <c r="B35" s="10" t="s">
        <v>35</v>
      </c>
      <c r="C35" s="10"/>
      <c r="D35" s="10" t="s">
        <v>244</v>
      </c>
      <c r="E35" s="9" t="s">
        <v>246</v>
      </c>
      <c r="F35" s="9" t="s">
        <v>14</v>
      </c>
      <c r="G35" s="9" t="s">
        <v>15</v>
      </c>
      <c r="H35" s="11">
        <v>112669</v>
      </c>
      <c r="I35" s="11">
        <v>120001</v>
      </c>
      <c r="J35" s="12">
        <v>2595</v>
      </c>
    </row>
    <row r="36" spans="2:10" s="8" customFormat="1" ht="26.25" customHeight="1" x14ac:dyDescent="0.2">
      <c r="B36" s="10" t="s">
        <v>35</v>
      </c>
      <c r="C36" s="10"/>
      <c r="D36" s="10" t="s">
        <v>244</v>
      </c>
      <c r="E36" s="9" t="s">
        <v>261</v>
      </c>
      <c r="F36" s="9" t="s">
        <v>74</v>
      </c>
      <c r="G36" s="9" t="s">
        <v>75</v>
      </c>
      <c r="H36" s="11">
        <v>394340</v>
      </c>
      <c r="I36" s="11">
        <v>358571</v>
      </c>
      <c r="J36" s="12">
        <v>10722</v>
      </c>
    </row>
    <row r="37" spans="2:10" s="8" customFormat="1" ht="26.25" customHeight="1" x14ac:dyDescent="0.2">
      <c r="B37" s="10" t="s">
        <v>35</v>
      </c>
      <c r="C37" s="10"/>
      <c r="D37" s="10" t="s">
        <v>244</v>
      </c>
      <c r="E37" s="9" t="s">
        <v>278</v>
      </c>
      <c r="F37" s="9" t="s">
        <v>10</v>
      </c>
      <c r="G37" s="9" t="s">
        <v>279</v>
      </c>
      <c r="H37" s="11">
        <v>112669</v>
      </c>
      <c r="I37" s="11">
        <v>93857</v>
      </c>
      <c r="J37" s="12">
        <v>7950</v>
      </c>
    </row>
    <row r="38" spans="2:10" s="8" customFormat="1" ht="26.25" customHeight="1" x14ac:dyDescent="0.2">
      <c r="B38" s="10" t="s">
        <v>35</v>
      </c>
      <c r="C38" s="10"/>
      <c r="D38" s="10" t="s">
        <v>667</v>
      </c>
      <c r="E38" s="9" t="s">
        <v>280</v>
      </c>
      <c r="F38" s="9" t="s">
        <v>44</v>
      </c>
      <c r="G38" s="9" t="s">
        <v>45</v>
      </c>
      <c r="H38" s="11">
        <v>94803.04</v>
      </c>
      <c r="I38" s="11">
        <v>23660.28</v>
      </c>
      <c r="J38" s="12">
        <v>2511</v>
      </c>
    </row>
    <row r="39" spans="2:10" s="8" customFormat="1" ht="26.25" customHeight="1" x14ac:dyDescent="0.2">
      <c r="B39" s="10" t="s">
        <v>35</v>
      </c>
      <c r="C39" s="10"/>
      <c r="D39" s="10" t="s">
        <v>667</v>
      </c>
      <c r="E39" s="9" t="s">
        <v>282</v>
      </c>
      <c r="F39" s="9" t="s">
        <v>83</v>
      </c>
      <c r="G39" s="9" t="s">
        <v>45</v>
      </c>
      <c r="H39" s="11">
        <v>98209.7</v>
      </c>
      <c r="I39" s="11">
        <v>24515.99</v>
      </c>
      <c r="J39" s="12">
        <v>2646</v>
      </c>
    </row>
    <row r="40" spans="2:10" s="8" customFormat="1" ht="26.25" customHeight="1" x14ac:dyDescent="0.2">
      <c r="B40" s="10" t="s">
        <v>35</v>
      </c>
      <c r="C40" s="10"/>
      <c r="D40" s="10" t="s">
        <v>649</v>
      </c>
      <c r="E40" s="9" t="s">
        <v>653</v>
      </c>
      <c r="F40" s="9" t="s">
        <v>94</v>
      </c>
      <c r="G40" s="9" t="s">
        <v>654</v>
      </c>
      <c r="H40" s="11">
        <v>41414.089999999997</v>
      </c>
      <c r="I40" s="11">
        <v>12796.39</v>
      </c>
      <c r="J40" s="12">
        <v>165</v>
      </c>
    </row>
    <row r="41" spans="2:10" s="8" customFormat="1" ht="26.25" customHeight="1" x14ac:dyDescent="0.2">
      <c r="B41" s="10" t="s">
        <v>35</v>
      </c>
      <c r="C41" s="10"/>
      <c r="D41" s="10" t="s">
        <v>649</v>
      </c>
      <c r="E41" s="9" t="s">
        <v>655</v>
      </c>
      <c r="F41" s="9" t="s">
        <v>451</v>
      </c>
      <c r="G41" s="9" t="s">
        <v>656</v>
      </c>
      <c r="H41" s="11">
        <v>65825.17</v>
      </c>
      <c r="I41" s="11">
        <v>6951.76</v>
      </c>
      <c r="J41" s="12">
        <v>13</v>
      </c>
    </row>
    <row r="42" spans="2:10" s="8" customFormat="1" ht="26.25" customHeight="1" x14ac:dyDescent="0.2">
      <c r="B42" s="10" t="s">
        <v>35</v>
      </c>
      <c r="C42" s="10"/>
      <c r="D42" s="10" t="s">
        <v>324</v>
      </c>
      <c r="E42" s="9" t="s">
        <v>326</v>
      </c>
      <c r="F42" s="9" t="s">
        <v>14</v>
      </c>
      <c r="G42" s="9" t="s">
        <v>15</v>
      </c>
      <c r="H42" s="11">
        <v>90000</v>
      </c>
      <c r="I42" s="11">
        <v>0</v>
      </c>
      <c r="J42" s="12">
        <v>375</v>
      </c>
    </row>
    <row r="43" spans="2:10" s="8" customFormat="1" ht="26.25" customHeight="1" x14ac:dyDescent="0.2">
      <c r="B43" s="10" t="s">
        <v>35</v>
      </c>
      <c r="C43" s="10"/>
      <c r="D43" s="10" t="s">
        <v>324</v>
      </c>
      <c r="E43" s="9" t="s">
        <v>330</v>
      </c>
      <c r="F43" s="9" t="s">
        <v>94</v>
      </c>
      <c r="G43" s="9" t="s">
        <v>331</v>
      </c>
      <c r="H43" s="11">
        <v>49920.4</v>
      </c>
      <c r="I43" s="11">
        <v>65800</v>
      </c>
      <c r="J43" s="12">
        <v>122</v>
      </c>
    </row>
    <row r="44" spans="2:10" s="8" customFormat="1" ht="26.25" customHeight="1" x14ac:dyDescent="0.2">
      <c r="B44" s="10" t="s">
        <v>35</v>
      </c>
      <c r="C44" s="10"/>
      <c r="D44" s="10" t="s">
        <v>348</v>
      </c>
      <c r="E44" s="9" t="s">
        <v>357</v>
      </c>
      <c r="F44" s="9" t="s">
        <v>18</v>
      </c>
      <c r="G44" s="9" t="s">
        <v>11</v>
      </c>
      <c r="H44" s="11">
        <v>51080.33</v>
      </c>
      <c r="I44" s="11">
        <v>20631.099999999999</v>
      </c>
      <c r="J44" s="12">
        <v>60</v>
      </c>
    </row>
    <row r="45" spans="2:10" s="8" customFormat="1" ht="26.25" customHeight="1" x14ac:dyDescent="0.2">
      <c r="B45" s="10" t="s">
        <v>35</v>
      </c>
      <c r="C45" s="10"/>
      <c r="D45" s="10" t="s">
        <v>676</v>
      </c>
      <c r="E45" s="9" t="s">
        <v>423</v>
      </c>
      <c r="F45" s="9" t="s">
        <v>74</v>
      </c>
      <c r="G45" s="9" t="s">
        <v>75</v>
      </c>
      <c r="H45" s="11">
        <v>194849.51</v>
      </c>
      <c r="I45" s="11">
        <v>47967.38</v>
      </c>
      <c r="J45" s="12">
        <v>3120</v>
      </c>
    </row>
    <row r="46" spans="2:10" s="8" customFormat="1" ht="26.25" customHeight="1" x14ac:dyDescent="0.2">
      <c r="B46" s="10" t="s">
        <v>35</v>
      </c>
      <c r="C46" s="10"/>
      <c r="D46" s="10" t="s">
        <v>676</v>
      </c>
      <c r="E46" s="9" t="s">
        <v>441</v>
      </c>
      <c r="F46" s="9" t="s">
        <v>123</v>
      </c>
      <c r="G46" s="9" t="s">
        <v>54</v>
      </c>
      <c r="H46" s="11">
        <v>205526</v>
      </c>
      <c r="I46" s="11">
        <v>50795</v>
      </c>
      <c r="J46" s="12">
        <v>2192</v>
      </c>
    </row>
    <row r="47" spans="2:10" s="8" customFormat="1" ht="26.25" customHeight="1" x14ac:dyDescent="0.2">
      <c r="B47" s="10" t="s">
        <v>35</v>
      </c>
      <c r="C47" s="10"/>
      <c r="D47" s="14" t="s">
        <v>691</v>
      </c>
      <c r="E47" s="9" t="s">
        <v>442</v>
      </c>
      <c r="F47" s="9" t="s">
        <v>24</v>
      </c>
      <c r="G47" s="9" t="s">
        <v>27</v>
      </c>
      <c r="H47" s="11">
        <v>53303.199999999997</v>
      </c>
      <c r="I47" s="11">
        <v>21583.8</v>
      </c>
      <c r="J47" s="12">
        <v>328</v>
      </c>
    </row>
    <row r="48" spans="2:10" s="8" customFormat="1" ht="26.25" customHeight="1" x14ac:dyDescent="0.2">
      <c r="B48" s="10" t="s">
        <v>35</v>
      </c>
      <c r="C48" s="10"/>
      <c r="D48" s="14" t="s">
        <v>691</v>
      </c>
      <c r="E48" s="9" t="s">
        <v>444</v>
      </c>
      <c r="F48" s="9" t="s">
        <v>24</v>
      </c>
      <c r="G48" s="9" t="s">
        <v>27</v>
      </c>
      <c r="H48" s="11">
        <v>38496.82</v>
      </c>
      <c r="I48" s="11">
        <v>15587.18</v>
      </c>
      <c r="J48" s="12">
        <v>440</v>
      </c>
    </row>
    <row r="49" spans="2:10" s="8" customFormat="1" ht="26.25" customHeight="1" x14ac:dyDescent="0.2">
      <c r="B49" s="10" t="s">
        <v>35</v>
      </c>
      <c r="C49" s="10"/>
      <c r="D49" s="14" t="s">
        <v>691</v>
      </c>
      <c r="E49" s="9" t="s">
        <v>446</v>
      </c>
      <c r="F49" s="9" t="s">
        <v>48</v>
      </c>
      <c r="G49" s="9" t="s">
        <v>346</v>
      </c>
      <c r="H49" s="11">
        <v>52900.33</v>
      </c>
      <c r="I49" s="11">
        <v>21420.67</v>
      </c>
      <c r="J49" s="12">
        <v>785</v>
      </c>
    </row>
    <row r="50" spans="2:10" s="8" customFormat="1" ht="26.25" customHeight="1" x14ac:dyDescent="0.2">
      <c r="B50" s="10" t="s">
        <v>35</v>
      </c>
      <c r="C50" s="10"/>
      <c r="D50" s="14" t="s">
        <v>691</v>
      </c>
      <c r="E50" s="9" t="s">
        <v>447</v>
      </c>
      <c r="F50" s="9" t="s">
        <v>48</v>
      </c>
      <c r="G50" s="9" t="s">
        <v>448</v>
      </c>
      <c r="H50" s="11">
        <v>67498.13</v>
      </c>
      <c r="I50" s="11">
        <v>27332.87</v>
      </c>
      <c r="J50" s="12">
        <v>433</v>
      </c>
    </row>
    <row r="51" spans="2:10" s="8" customFormat="1" ht="26.25" customHeight="1" x14ac:dyDescent="0.2">
      <c r="B51" s="10" t="s">
        <v>35</v>
      </c>
      <c r="C51" s="10"/>
      <c r="D51" s="14" t="s">
        <v>692</v>
      </c>
      <c r="E51" s="9" t="s">
        <v>580</v>
      </c>
      <c r="F51" s="9" t="s">
        <v>123</v>
      </c>
      <c r="G51" s="9" t="s">
        <v>87</v>
      </c>
      <c r="H51" s="11">
        <v>479471.97</v>
      </c>
      <c r="I51" s="11">
        <v>95221.27</v>
      </c>
      <c r="J51" s="12">
        <v>5293</v>
      </c>
    </row>
    <row r="52" spans="2:10" s="8" customFormat="1" ht="26.25" customHeight="1" x14ac:dyDescent="0.2">
      <c r="B52" s="10" t="s">
        <v>35</v>
      </c>
      <c r="C52" s="10"/>
      <c r="D52" s="10" t="s">
        <v>567</v>
      </c>
      <c r="E52" s="9" t="s">
        <v>568</v>
      </c>
      <c r="F52" s="9" t="s">
        <v>74</v>
      </c>
      <c r="G52" s="9" t="s">
        <v>372</v>
      </c>
      <c r="H52" s="11">
        <v>27397</v>
      </c>
      <c r="I52" s="11">
        <v>76712</v>
      </c>
      <c r="J52" s="12">
        <v>147</v>
      </c>
    </row>
    <row r="53" spans="2:10" s="8" customFormat="1" ht="26.25" customHeight="1" x14ac:dyDescent="0.2">
      <c r="B53" s="10" t="s">
        <v>35</v>
      </c>
      <c r="C53" s="10"/>
      <c r="D53" s="10" t="s">
        <v>567</v>
      </c>
      <c r="E53" s="9" t="s">
        <v>569</v>
      </c>
      <c r="F53" s="9" t="s">
        <v>74</v>
      </c>
      <c r="G53" s="9" t="s">
        <v>372</v>
      </c>
      <c r="H53" s="11">
        <v>13699</v>
      </c>
      <c r="I53" s="11">
        <v>102740</v>
      </c>
      <c r="J53" s="12">
        <v>90</v>
      </c>
    </row>
    <row r="54" spans="2:10" s="8" customFormat="1" ht="26.25" customHeight="1" x14ac:dyDescent="0.2">
      <c r="B54" s="10" t="s">
        <v>35</v>
      </c>
      <c r="C54" s="10"/>
      <c r="D54" s="10" t="s">
        <v>567</v>
      </c>
      <c r="E54" s="9" t="s">
        <v>570</v>
      </c>
      <c r="F54" s="9" t="s">
        <v>74</v>
      </c>
      <c r="G54" s="9" t="s">
        <v>372</v>
      </c>
      <c r="H54" s="11">
        <v>54795</v>
      </c>
      <c r="I54" s="11">
        <v>71233</v>
      </c>
      <c r="J54" s="12">
        <v>89</v>
      </c>
    </row>
    <row r="55" spans="2:10" s="8" customFormat="1" ht="26.25" customHeight="1" x14ac:dyDescent="0.2">
      <c r="B55" s="10" t="s">
        <v>35</v>
      </c>
      <c r="C55" s="10"/>
      <c r="D55" s="10" t="s">
        <v>567</v>
      </c>
      <c r="E55" s="9" t="s">
        <v>571</v>
      </c>
      <c r="F55" s="9" t="s">
        <v>74</v>
      </c>
      <c r="G55" s="9" t="s">
        <v>372</v>
      </c>
      <c r="H55" s="11">
        <v>35000</v>
      </c>
      <c r="I55" s="11">
        <v>19795</v>
      </c>
      <c r="J55" s="12">
        <v>26</v>
      </c>
    </row>
    <row r="56" spans="2:10" s="8" customFormat="1" ht="26.25" customHeight="1" x14ac:dyDescent="0.2">
      <c r="B56" s="10" t="s">
        <v>35</v>
      </c>
      <c r="C56" s="10"/>
      <c r="D56" s="10" t="s">
        <v>567</v>
      </c>
      <c r="E56" s="9" t="s">
        <v>572</v>
      </c>
      <c r="F56" s="9" t="s">
        <v>74</v>
      </c>
      <c r="G56" s="9" t="s">
        <v>372</v>
      </c>
      <c r="H56" s="11">
        <v>4110</v>
      </c>
      <c r="I56" s="11">
        <v>60274</v>
      </c>
      <c r="J56" s="12">
        <v>116</v>
      </c>
    </row>
    <row r="57" spans="2:10" s="8" customFormat="1" ht="26.25" customHeight="1" x14ac:dyDescent="0.2">
      <c r="B57" s="10" t="s">
        <v>35</v>
      </c>
      <c r="C57" s="10"/>
      <c r="D57" s="10" t="s">
        <v>461</v>
      </c>
      <c r="E57" s="9" t="s">
        <v>472</v>
      </c>
      <c r="F57" s="9" t="s">
        <v>50</v>
      </c>
      <c r="G57" s="9" t="s">
        <v>174</v>
      </c>
      <c r="H57" s="11">
        <v>85606</v>
      </c>
      <c r="I57" s="11">
        <v>29008</v>
      </c>
      <c r="J57" s="12">
        <v>3038</v>
      </c>
    </row>
    <row r="58" spans="2:10" s="8" customFormat="1" ht="26.25" customHeight="1" x14ac:dyDescent="0.2">
      <c r="B58" s="10" t="s">
        <v>35</v>
      </c>
      <c r="C58" s="10"/>
      <c r="D58" s="10" t="s">
        <v>461</v>
      </c>
      <c r="E58" s="9" t="s">
        <v>473</v>
      </c>
      <c r="F58" s="9" t="s">
        <v>57</v>
      </c>
      <c r="G58" s="9" t="s">
        <v>87</v>
      </c>
      <c r="H58" s="11">
        <v>61353</v>
      </c>
      <c r="I58" s="11">
        <v>20838</v>
      </c>
      <c r="J58" s="12">
        <v>5785</v>
      </c>
    </row>
    <row r="59" spans="2:10" s="8" customFormat="1" ht="26.25" customHeight="1" x14ac:dyDescent="0.2">
      <c r="B59" s="10" t="s">
        <v>35</v>
      </c>
      <c r="C59" s="10"/>
      <c r="D59" s="10" t="s">
        <v>461</v>
      </c>
      <c r="E59" s="9" t="s">
        <v>476</v>
      </c>
      <c r="F59" s="9" t="s">
        <v>57</v>
      </c>
      <c r="G59" s="9" t="s">
        <v>27</v>
      </c>
      <c r="H59" s="11">
        <v>148957</v>
      </c>
      <c r="I59" s="11">
        <v>45491</v>
      </c>
      <c r="J59" s="12">
        <v>3570</v>
      </c>
    </row>
    <row r="60" spans="2:10" s="8" customFormat="1" ht="26.25" customHeight="1" x14ac:dyDescent="0.2">
      <c r="B60" s="10" t="s">
        <v>35</v>
      </c>
      <c r="C60" s="10"/>
      <c r="D60" s="10" t="s">
        <v>669</v>
      </c>
      <c r="E60" s="9" t="s">
        <v>311</v>
      </c>
      <c r="F60" s="9" t="s">
        <v>153</v>
      </c>
      <c r="G60" s="9" t="s">
        <v>303</v>
      </c>
      <c r="H60" s="11">
        <v>68833</v>
      </c>
      <c r="I60" s="11">
        <v>15294</v>
      </c>
      <c r="J60" s="12">
        <v>27670</v>
      </c>
    </row>
    <row r="61" spans="2:10" s="8" customFormat="1" ht="26.25" customHeight="1" x14ac:dyDescent="0.2">
      <c r="B61" s="10" t="s">
        <v>35</v>
      </c>
      <c r="C61" s="10"/>
      <c r="D61" s="10" t="s">
        <v>669</v>
      </c>
      <c r="E61" s="9" t="s">
        <v>315</v>
      </c>
      <c r="F61" s="9" t="s">
        <v>153</v>
      </c>
      <c r="G61" s="9" t="s">
        <v>303</v>
      </c>
      <c r="H61" s="11">
        <v>242578</v>
      </c>
      <c r="I61" s="11">
        <v>53900</v>
      </c>
      <c r="J61" s="12">
        <v>142</v>
      </c>
    </row>
    <row r="62" spans="2:10" s="8" customFormat="1" ht="26.25" customHeight="1" x14ac:dyDescent="0.2">
      <c r="B62" s="10" t="s">
        <v>35</v>
      </c>
      <c r="C62" s="10"/>
      <c r="D62" s="10" t="s">
        <v>669</v>
      </c>
      <c r="E62" s="9" t="s">
        <v>321</v>
      </c>
      <c r="F62" s="9" t="s">
        <v>153</v>
      </c>
      <c r="G62" s="9" t="s">
        <v>303</v>
      </c>
      <c r="H62" s="11">
        <v>577033</v>
      </c>
      <c r="I62" s="11">
        <v>128213</v>
      </c>
      <c r="J62" s="12">
        <v>23794</v>
      </c>
    </row>
    <row r="63" spans="2:10" s="8" customFormat="1" ht="26.25" customHeight="1" x14ac:dyDescent="0.2">
      <c r="B63" s="10" t="s">
        <v>35</v>
      </c>
      <c r="C63" s="10"/>
      <c r="D63" s="10" t="s">
        <v>78</v>
      </c>
      <c r="E63" s="9" t="s">
        <v>91</v>
      </c>
      <c r="F63" s="9" t="s">
        <v>86</v>
      </c>
      <c r="G63" s="9" t="s">
        <v>87</v>
      </c>
      <c r="H63" s="11">
        <v>151923.9</v>
      </c>
      <c r="I63" s="11">
        <v>44641.46</v>
      </c>
      <c r="J63" s="12">
        <v>5785</v>
      </c>
    </row>
    <row r="64" spans="2:10" s="8" customFormat="1" ht="26.25" customHeight="1" x14ac:dyDescent="0.2">
      <c r="B64" s="10" t="s">
        <v>35</v>
      </c>
      <c r="C64" s="10"/>
      <c r="D64" s="10" t="s">
        <v>78</v>
      </c>
      <c r="E64" s="9" t="s">
        <v>98</v>
      </c>
      <c r="F64" s="9" t="s">
        <v>57</v>
      </c>
      <c r="G64" s="9" t="s">
        <v>27</v>
      </c>
      <c r="H64" s="11">
        <v>167575.74</v>
      </c>
      <c r="I64" s="11">
        <v>33519.879999999997</v>
      </c>
      <c r="J64" s="12">
        <v>3571</v>
      </c>
    </row>
    <row r="65" spans="2:10" s="8" customFormat="1" ht="26.25" customHeight="1" x14ac:dyDescent="0.2">
      <c r="B65" s="10" t="s">
        <v>35</v>
      </c>
      <c r="C65" s="10"/>
      <c r="D65" s="10" t="s">
        <v>630</v>
      </c>
      <c r="E65" s="9" t="s">
        <v>632</v>
      </c>
      <c r="F65" s="9" t="s">
        <v>139</v>
      </c>
      <c r="G65" s="9" t="s">
        <v>140</v>
      </c>
      <c r="H65" s="11">
        <v>113780.38</v>
      </c>
      <c r="I65" s="11">
        <v>394205.56</v>
      </c>
      <c r="J65" s="12">
        <v>22327</v>
      </c>
    </row>
    <row r="66" spans="2:10" s="8" customFormat="1" ht="26.25" customHeight="1" x14ac:dyDescent="0.2">
      <c r="B66" s="10" t="s">
        <v>35</v>
      </c>
      <c r="C66" s="10"/>
      <c r="D66" s="10" t="s">
        <v>630</v>
      </c>
      <c r="E66" s="9" t="s">
        <v>639</v>
      </c>
      <c r="F66" s="9" t="s">
        <v>123</v>
      </c>
      <c r="G66" s="9" t="s">
        <v>95</v>
      </c>
      <c r="H66" s="11">
        <v>224405.38</v>
      </c>
      <c r="I66" s="11">
        <v>160267.59</v>
      </c>
      <c r="J66" s="12">
        <v>15550</v>
      </c>
    </row>
    <row r="67" spans="2:10" s="8" customFormat="1" ht="26.25" customHeight="1" x14ac:dyDescent="0.2">
      <c r="B67" s="10" t="s">
        <v>35</v>
      </c>
      <c r="C67" s="10"/>
      <c r="D67" s="10" t="s">
        <v>677</v>
      </c>
      <c r="E67" s="9" t="s">
        <v>501</v>
      </c>
      <c r="F67" s="9" t="s">
        <v>50</v>
      </c>
      <c r="G67" s="9" t="s">
        <v>174</v>
      </c>
      <c r="H67" s="11">
        <v>622083</v>
      </c>
      <c r="I67" s="11">
        <v>133247</v>
      </c>
      <c r="J67" s="12">
        <v>7885</v>
      </c>
    </row>
    <row r="68" spans="2:10" s="8" customFormat="1" ht="26.25" customHeight="1" x14ac:dyDescent="0.2">
      <c r="B68" s="10" t="s">
        <v>35</v>
      </c>
      <c r="C68" s="10"/>
      <c r="D68" s="10" t="s">
        <v>503</v>
      </c>
      <c r="E68" s="9" t="s">
        <v>504</v>
      </c>
      <c r="F68" s="9" t="s">
        <v>83</v>
      </c>
      <c r="G68" s="9" t="s">
        <v>45</v>
      </c>
      <c r="H68" s="11">
        <v>196857.95</v>
      </c>
      <c r="I68" s="11">
        <v>53383.43</v>
      </c>
      <c r="J68" s="12">
        <v>92400</v>
      </c>
    </row>
    <row r="69" spans="2:10" s="8" customFormat="1" ht="26.25" customHeight="1" x14ac:dyDescent="0.2">
      <c r="B69" s="10" t="s">
        <v>35</v>
      </c>
      <c r="C69" s="10"/>
      <c r="D69" s="14" t="s">
        <v>693</v>
      </c>
      <c r="E69" s="9" t="s">
        <v>519</v>
      </c>
      <c r="F69" s="9" t="s">
        <v>44</v>
      </c>
      <c r="G69" s="9" t="s">
        <v>90</v>
      </c>
      <c r="H69" s="11">
        <v>679839.18</v>
      </c>
      <c r="I69" s="11">
        <v>193212.43</v>
      </c>
      <c r="J69" s="12">
        <v>239</v>
      </c>
    </row>
    <row r="70" spans="2:10" s="8" customFormat="1" ht="26.25" customHeight="1" x14ac:dyDescent="0.2">
      <c r="B70" s="10" t="s">
        <v>35</v>
      </c>
      <c r="C70" s="10"/>
      <c r="D70" s="14" t="s">
        <v>693</v>
      </c>
      <c r="E70" s="9" t="s">
        <v>520</v>
      </c>
      <c r="F70" s="9" t="s">
        <v>44</v>
      </c>
      <c r="G70" s="9" t="s">
        <v>172</v>
      </c>
      <c r="H70" s="11">
        <v>786662.04</v>
      </c>
      <c r="I70" s="11">
        <v>221729.82</v>
      </c>
      <c r="J70" s="12">
        <v>3690</v>
      </c>
    </row>
    <row r="71" spans="2:10" s="8" customFormat="1" ht="26.25" customHeight="1" x14ac:dyDescent="0.2">
      <c r="B71" s="10" t="s">
        <v>35</v>
      </c>
      <c r="C71" s="10"/>
      <c r="D71" s="14" t="s">
        <v>693</v>
      </c>
      <c r="E71" s="9" t="s">
        <v>526</v>
      </c>
      <c r="F71" s="9" t="s">
        <v>57</v>
      </c>
      <c r="G71" s="9" t="s">
        <v>21</v>
      </c>
      <c r="H71" s="11">
        <v>879403.07</v>
      </c>
      <c r="I71" s="11">
        <v>258569</v>
      </c>
      <c r="J71" s="12">
        <v>4070</v>
      </c>
    </row>
    <row r="72" spans="2:10" s="8" customFormat="1" ht="26.25" customHeight="1" x14ac:dyDescent="0.2">
      <c r="B72" s="10" t="s">
        <v>222</v>
      </c>
      <c r="C72" s="10"/>
      <c r="D72" s="10" t="s">
        <v>666</v>
      </c>
      <c r="E72" s="9" t="s">
        <v>223</v>
      </c>
      <c r="F72" s="9" t="s">
        <v>94</v>
      </c>
      <c r="G72" s="9" t="s">
        <v>95</v>
      </c>
      <c r="H72" s="11">
        <v>447700.7</v>
      </c>
      <c r="I72" s="11">
        <v>85103.71</v>
      </c>
      <c r="J72" s="12">
        <v>81796</v>
      </c>
    </row>
    <row r="73" spans="2:10" s="8" customFormat="1" ht="26.25" customHeight="1" x14ac:dyDescent="0.2">
      <c r="B73" s="10" t="s">
        <v>222</v>
      </c>
      <c r="C73" s="10"/>
      <c r="D73" s="10" t="s">
        <v>666</v>
      </c>
      <c r="E73" s="9" t="s">
        <v>227</v>
      </c>
      <c r="F73" s="9" t="s">
        <v>94</v>
      </c>
      <c r="G73" s="9" t="s">
        <v>95</v>
      </c>
      <c r="H73" s="11">
        <v>339768.59</v>
      </c>
      <c r="I73" s="11">
        <v>105601.47</v>
      </c>
      <c r="J73" s="12">
        <v>173882</v>
      </c>
    </row>
    <row r="74" spans="2:10" s="8" customFormat="1" ht="26.25" customHeight="1" x14ac:dyDescent="0.2">
      <c r="B74" s="10" t="s">
        <v>203</v>
      </c>
      <c r="C74" s="10"/>
      <c r="D74" s="10" t="s">
        <v>665</v>
      </c>
      <c r="E74" s="9" t="s">
        <v>204</v>
      </c>
      <c r="F74" s="9" t="s">
        <v>48</v>
      </c>
      <c r="G74" s="9" t="s">
        <v>21</v>
      </c>
      <c r="H74" s="11">
        <v>330186</v>
      </c>
      <c r="I74" s="11">
        <v>63787</v>
      </c>
      <c r="J74" s="12">
        <v>950</v>
      </c>
    </row>
    <row r="75" spans="2:10" s="8" customFormat="1" ht="26.25" customHeight="1" x14ac:dyDescent="0.2">
      <c r="B75" s="10" t="s">
        <v>203</v>
      </c>
      <c r="C75" s="10"/>
      <c r="D75" s="10" t="s">
        <v>665</v>
      </c>
      <c r="E75" s="9" t="s">
        <v>207</v>
      </c>
      <c r="F75" s="9" t="s">
        <v>48</v>
      </c>
      <c r="G75" s="9" t="s">
        <v>208</v>
      </c>
      <c r="H75" s="11">
        <v>114622</v>
      </c>
      <c r="I75" s="11">
        <v>20674</v>
      </c>
      <c r="J75" s="12">
        <v>2300</v>
      </c>
    </row>
    <row r="76" spans="2:10" s="8" customFormat="1" ht="26.25" customHeight="1" x14ac:dyDescent="0.2">
      <c r="B76" s="10" t="s">
        <v>203</v>
      </c>
      <c r="C76" s="10"/>
      <c r="D76" s="14" t="s">
        <v>693</v>
      </c>
      <c r="E76" s="9" t="s">
        <v>548</v>
      </c>
      <c r="F76" s="9" t="s">
        <v>74</v>
      </c>
      <c r="G76" s="9" t="s">
        <v>75</v>
      </c>
      <c r="H76" s="11">
        <v>569621.25</v>
      </c>
      <c r="I76" s="11">
        <v>126562.2</v>
      </c>
      <c r="J76" s="12">
        <v>3474</v>
      </c>
    </row>
    <row r="77" spans="2:10" s="8" customFormat="1" ht="26.25" customHeight="1" x14ac:dyDescent="0.2">
      <c r="B77" s="10" t="s">
        <v>599</v>
      </c>
      <c r="C77" s="10"/>
      <c r="D77" s="10" t="s">
        <v>600</v>
      </c>
      <c r="E77" s="9" t="s">
        <v>601</v>
      </c>
      <c r="F77" s="9" t="s">
        <v>71</v>
      </c>
      <c r="G77" s="9" t="s">
        <v>532</v>
      </c>
      <c r="H77" s="11">
        <v>171810</v>
      </c>
      <c r="I77" s="11">
        <v>0</v>
      </c>
      <c r="J77" s="12">
        <v>500</v>
      </c>
    </row>
    <row r="78" spans="2:10" s="8" customFormat="1" ht="26.25" customHeight="1" x14ac:dyDescent="0.2">
      <c r="B78" s="10" t="s">
        <v>217</v>
      </c>
      <c r="C78" s="10"/>
      <c r="D78" s="10" t="s">
        <v>674</v>
      </c>
      <c r="E78" s="9" t="s">
        <v>380</v>
      </c>
      <c r="F78" s="9" t="s">
        <v>18</v>
      </c>
      <c r="G78" s="9" t="s">
        <v>290</v>
      </c>
      <c r="H78" s="11">
        <v>71738</v>
      </c>
      <c r="I78" s="11">
        <v>13000</v>
      </c>
      <c r="J78" s="12">
        <v>246</v>
      </c>
    </row>
    <row r="79" spans="2:10" s="8" customFormat="1" ht="26.25" customHeight="1" x14ac:dyDescent="0.2">
      <c r="B79" s="10" t="s">
        <v>217</v>
      </c>
      <c r="C79" s="10"/>
      <c r="D79" s="10" t="s">
        <v>666</v>
      </c>
      <c r="E79" s="9" t="s">
        <v>218</v>
      </c>
      <c r="F79" s="9" t="s">
        <v>94</v>
      </c>
      <c r="G79" s="9" t="s">
        <v>95</v>
      </c>
      <c r="H79" s="11">
        <v>139505.63</v>
      </c>
      <c r="I79" s="11">
        <v>43358.92</v>
      </c>
      <c r="J79" s="12">
        <v>2540</v>
      </c>
    </row>
    <row r="80" spans="2:10" s="8" customFormat="1" ht="26.25" customHeight="1" x14ac:dyDescent="0.2">
      <c r="B80" s="10" t="s">
        <v>217</v>
      </c>
      <c r="C80" s="10"/>
      <c r="D80" s="10" t="s">
        <v>666</v>
      </c>
      <c r="E80" s="9" t="s">
        <v>228</v>
      </c>
      <c r="F80" s="9" t="s">
        <v>94</v>
      </c>
      <c r="G80" s="9" t="s">
        <v>95</v>
      </c>
      <c r="H80" s="11">
        <v>120592.15</v>
      </c>
      <c r="I80" s="11">
        <v>37480.54</v>
      </c>
      <c r="J80" s="12">
        <v>5325</v>
      </c>
    </row>
    <row r="81" spans="2:10" s="8" customFormat="1" ht="26.25" customHeight="1" x14ac:dyDescent="0.2">
      <c r="B81" s="10" t="s">
        <v>217</v>
      </c>
      <c r="C81" s="10"/>
      <c r="D81" s="10" t="s">
        <v>666</v>
      </c>
      <c r="E81" s="9" t="s">
        <v>238</v>
      </c>
      <c r="F81" s="9" t="s">
        <v>94</v>
      </c>
      <c r="G81" s="9" t="s">
        <v>95</v>
      </c>
      <c r="H81" s="11">
        <v>0</v>
      </c>
      <c r="I81" s="11">
        <v>0</v>
      </c>
      <c r="J81" s="12">
        <v>0</v>
      </c>
    </row>
    <row r="82" spans="2:10" s="8" customFormat="1" ht="26.25" customHeight="1" x14ac:dyDescent="0.2">
      <c r="B82" s="10" t="s">
        <v>217</v>
      </c>
      <c r="C82" s="10"/>
      <c r="D82" s="10" t="s">
        <v>670</v>
      </c>
      <c r="E82" s="9" t="s">
        <v>338</v>
      </c>
      <c r="F82" s="9" t="s">
        <v>74</v>
      </c>
      <c r="G82" s="9" t="s">
        <v>75</v>
      </c>
      <c r="H82" s="11">
        <v>133194.56</v>
      </c>
      <c r="I82" s="11">
        <v>28150.95</v>
      </c>
      <c r="J82" s="12">
        <v>3173</v>
      </c>
    </row>
    <row r="83" spans="2:10" s="8" customFormat="1" ht="26.25" customHeight="1" x14ac:dyDescent="0.2">
      <c r="B83" s="10" t="s">
        <v>217</v>
      </c>
      <c r="C83" s="10"/>
      <c r="D83" s="10" t="s">
        <v>461</v>
      </c>
      <c r="E83" s="9" t="s">
        <v>463</v>
      </c>
      <c r="F83" s="9" t="s">
        <v>48</v>
      </c>
      <c r="G83" s="9" t="s">
        <v>290</v>
      </c>
      <c r="H83" s="11">
        <v>113465</v>
      </c>
      <c r="I83" s="11">
        <v>35008</v>
      </c>
      <c r="J83" s="12">
        <v>400</v>
      </c>
    </row>
    <row r="84" spans="2:10" s="8" customFormat="1" ht="26.25" customHeight="1" x14ac:dyDescent="0.2">
      <c r="B84" s="10" t="s">
        <v>274</v>
      </c>
      <c r="C84" s="10"/>
      <c r="D84" s="10" t="s">
        <v>600</v>
      </c>
      <c r="E84" s="9" t="s">
        <v>602</v>
      </c>
      <c r="F84" s="9" t="s">
        <v>71</v>
      </c>
      <c r="G84" s="9" t="s">
        <v>68</v>
      </c>
      <c r="H84" s="11">
        <v>274010</v>
      </c>
      <c r="I84" s="11">
        <v>48170</v>
      </c>
      <c r="J84" s="12">
        <v>5072</v>
      </c>
    </row>
    <row r="85" spans="2:10" s="8" customFormat="1" ht="26.25" customHeight="1" x14ac:dyDescent="0.2">
      <c r="B85" s="10" t="s">
        <v>274</v>
      </c>
      <c r="C85" s="10"/>
      <c r="D85" s="10" t="s">
        <v>244</v>
      </c>
      <c r="E85" s="9" t="s">
        <v>275</v>
      </c>
      <c r="F85" s="9" t="s">
        <v>123</v>
      </c>
      <c r="G85" s="9" t="s">
        <v>95</v>
      </c>
      <c r="H85" s="11">
        <v>111402</v>
      </c>
      <c r="I85" s="11">
        <v>0</v>
      </c>
      <c r="J85" s="12">
        <v>35</v>
      </c>
    </row>
    <row r="86" spans="2:10" s="8" customFormat="1" ht="26.25" customHeight="1" x14ac:dyDescent="0.2">
      <c r="B86" s="10" t="s">
        <v>274</v>
      </c>
      <c r="C86" s="10"/>
      <c r="D86" s="10" t="s">
        <v>668</v>
      </c>
      <c r="E86" s="9" t="s">
        <v>299</v>
      </c>
      <c r="F86" s="9" t="s">
        <v>250</v>
      </c>
      <c r="G86" s="9" t="s">
        <v>176</v>
      </c>
      <c r="H86" s="11">
        <v>49924</v>
      </c>
      <c r="I86" s="11">
        <v>0</v>
      </c>
      <c r="J86" s="12">
        <v>200</v>
      </c>
    </row>
    <row r="87" spans="2:10" s="8" customFormat="1" ht="26.25" customHeight="1" x14ac:dyDescent="0.2">
      <c r="B87" s="10" t="s">
        <v>274</v>
      </c>
      <c r="C87" s="10"/>
      <c r="D87" s="10" t="s">
        <v>324</v>
      </c>
      <c r="E87" s="9" t="s">
        <v>334</v>
      </c>
      <c r="F87" s="9" t="s">
        <v>14</v>
      </c>
      <c r="G87" s="9" t="s">
        <v>15</v>
      </c>
      <c r="H87" s="11">
        <v>37000</v>
      </c>
      <c r="I87" s="11">
        <v>44000</v>
      </c>
      <c r="J87" s="12">
        <v>176</v>
      </c>
    </row>
    <row r="88" spans="2:10" s="8" customFormat="1" ht="26.25" customHeight="1" x14ac:dyDescent="0.2">
      <c r="B88" s="10" t="s">
        <v>274</v>
      </c>
      <c r="C88" s="10"/>
      <c r="D88" s="10" t="s">
        <v>348</v>
      </c>
      <c r="E88" s="9" t="s">
        <v>349</v>
      </c>
      <c r="F88" s="9" t="s">
        <v>18</v>
      </c>
      <c r="G88" s="9" t="s">
        <v>11</v>
      </c>
      <c r="H88" s="11">
        <v>149080.13</v>
      </c>
      <c r="I88" s="11">
        <v>60212.99</v>
      </c>
      <c r="J88" s="12">
        <v>117</v>
      </c>
    </row>
    <row r="89" spans="2:10" s="8" customFormat="1" ht="26.25" customHeight="1" x14ac:dyDescent="0.2">
      <c r="B89" s="10" t="s">
        <v>274</v>
      </c>
      <c r="C89" s="10"/>
      <c r="D89" s="14" t="s">
        <v>695</v>
      </c>
      <c r="E89" s="9" t="s">
        <v>562</v>
      </c>
      <c r="F89" s="9" t="s">
        <v>14</v>
      </c>
      <c r="G89" s="9" t="s">
        <v>331</v>
      </c>
      <c r="H89" s="11">
        <v>135000</v>
      </c>
      <c r="I89" s="11">
        <v>33687.599999999999</v>
      </c>
      <c r="J89" s="12">
        <v>98</v>
      </c>
    </row>
    <row r="90" spans="2:10" s="8" customFormat="1" ht="26.25" customHeight="1" x14ac:dyDescent="0.2">
      <c r="B90" s="10" t="s">
        <v>274</v>
      </c>
      <c r="C90" s="10"/>
      <c r="D90" s="14" t="s">
        <v>690</v>
      </c>
      <c r="E90" s="9" t="s">
        <v>414</v>
      </c>
      <c r="F90" s="9" t="s">
        <v>18</v>
      </c>
      <c r="G90" s="9" t="s">
        <v>87</v>
      </c>
      <c r="H90" s="11">
        <v>474585</v>
      </c>
      <c r="I90" s="11">
        <v>0</v>
      </c>
      <c r="J90" s="12">
        <v>150</v>
      </c>
    </row>
    <row r="91" spans="2:10" s="8" customFormat="1" ht="26.25" customHeight="1" x14ac:dyDescent="0.2">
      <c r="B91" s="10" t="s">
        <v>274</v>
      </c>
      <c r="C91" s="10"/>
      <c r="D91" s="10" t="s">
        <v>630</v>
      </c>
      <c r="E91" s="9" t="s">
        <v>643</v>
      </c>
      <c r="F91" s="9" t="s">
        <v>50</v>
      </c>
      <c r="G91" s="9" t="s">
        <v>500</v>
      </c>
      <c r="H91" s="11">
        <v>154280.38</v>
      </c>
      <c r="I91" s="11">
        <v>235093.52</v>
      </c>
      <c r="J91" s="12">
        <v>7500</v>
      </c>
    </row>
    <row r="92" spans="2:10" s="8" customFormat="1" ht="26.25" customHeight="1" x14ac:dyDescent="0.2">
      <c r="B92" s="10" t="s">
        <v>514</v>
      </c>
      <c r="C92" s="10"/>
      <c r="D92" s="14" t="s">
        <v>693</v>
      </c>
      <c r="E92" s="9" t="s">
        <v>515</v>
      </c>
      <c r="F92" s="9" t="s">
        <v>57</v>
      </c>
      <c r="G92" s="9" t="s">
        <v>21</v>
      </c>
      <c r="H92" s="11">
        <v>434712.97</v>
      </c>
      <c r="I92" s="11">
        <v>120803.62</v>
      </c>
      <c r="J92" s="12">
        <v>8000</v>
      </c>
    </row>
    <row r="93" spans="2:10" s="8" customFormat="1" ht="26.25" customHeight="1" x14ac:dyDescent="0.2">
      <c r="B93" s="10" t="s">
        <v>72</v>
      </c>
      <c r="C93" s="10"/>
      <c r="D93" s="10" t="s">
        <v>674</v>
      </c>
      <c r="E93" s="9" t="s">
        <v>375</v>
      </c>
      <c r="F93" s="9" t="s">
        <v>71</v>
      </c>
      <c r="G93" s="9" t="s">
        <v>303</v>
      </c>
      <c r="H93" s="11">
        <v>98443</v>
      </c>
      <c r="I93" s="11">
        <v>86000</v>
      </c>
      <c r="J93" s="12">
        <v>31551</v>
      </c>
    </row>
    <row r="94" spans="2:10" s="8" customFormat="1" ht="26.25" customHeight="1" x14ac:dyDescent="0.2">
      <c r="B94" s="10" t="s">
        <v>72</v>
      </c>
      <c r="C94" s="10"/>
      <c r="D94" s="10" t="s">
        <v>662</v>
      </c>
      <c r="E94" s="9" t="s">
        <v>73</v>
      </c>
      <c r="F94" s="9" t="s">
        <v>74</v>
      </c>
      <c r="G94" s="9" t="s">
        <v>75</v>
      </c>
      <c r="H94" s="11">
        <v>47172.58</v>
      </c>
      <c r="I94" s="11">
        <v>11895.76</v>
      </c>
      <c r="J94" s="12">
        <v>1438</v>
      </c>
    </row>
    <row r="95" spans="2:10" s="8" customFormat="1" ht="26.25" customHeight="1" x14ac:dyDescent="0.2">
      <c r="B95" s="10" t="s">
        <v>72</v>
      </c>
      <c r="C95" s="10"/>
      <c r="D95" s="10" t="s">
        <v>662</v>
      </c>
      <c r="E95" s="9" t="s">
        <v>76</v>
      </c>
      <c r="F95" s="9" t="s">
        <v>18</v>
      </c>
      <c r="G95" s="9" t="s">
        <v>11</v>
      </c>
      <c r="H95" s="11">
        <v>52311.42</v>
      </c>
      <c r="I95" s="11">
        <v>12739.51</v>
      </c>
      <c r="J95" s="12">
        <v>1631</v>
      </c>
    </row>
    <row r="96" spans="2:10" s="8" customFormat="1" ht="26.25" customHeight="1" x14ac:dyDescent="0.2">
      <c r="B96" s="10" t="s">
        <v>72</v>
      </c>
      <c r="C96" s="10"/>
      <c r="D96" s="10" t="s">
        <v>665</v>
      </c>
      <c r="E96" s="9" t="s">
        <v>212</v>
      </c>
      <c r="F96" s="9" t="s">
        <v>10</v>
      </c>
      <c r="G96" s="9" t="s">
        <v>41</v>
      </c>
      <c r="H96" s="11">
        <v>281035</v>
      </c>
      <c r="I96" s="11">
        <v>53373</v>
      </c>
      <c r="J96" s="12">
        <v>19071</v>
      </c>
    </row>
    <row r="97" spans="2:10" s="8" customFormat="1" ht="26.25" customHeight="1" x14ac:dyDescent="0.2">
      <c r="B97" s="10" t="s">
        <v>72</v>
      </c>
      <c r="C97" s="10"/>
      <c r="D97" s="10" t="s">
        <v>666</v>
      </c>
      <c r="E97" s="9" t="s">
        <v>219</v>
      </c>
      <c r="F97" s="9" t="s">
        <v>94</v>
      </c>
      <c r="G97" s="9" t="s">
        <v>95</v>
      </c>
      <c r="H97" s="11">
        <v>160575.46</v>
      </c>
      <c r="I97" s="11">
        <v>49907.51</v>
      </c>
      <c r="J97" s="12">
        <v>950</v>
      </c>
    </row>
    <row r="98" spans="2:10" s="8" customFormat="1" ht="26.25" customHeight="1" x14ac:dyDescent="0.2">
      <c r="B98" s="10" t="s">
        <v>72</v>
      </c>
      <c r="C98" s="10"/>
      <c r="D98" s="10" t="s">
        <v>666</v>
      </c>
      <c r="E98" s="9" t="s">
        <v>226</v>
      </c>
      <c r="F98" s="9" t="s">
        <v>94</v>
      </c>
      <c r="G98" s="9" t="s">
        <v>95</v>
      </c>
      <c r="H98" s="11">
        <v>506505.17</v>
      </c>
      <c r="I98" s="11">
        <v>157423.89000000001</v>
      </c>
      <c r="J98" s="12">
        <v>77265</v>
      </c>
    </row>
    <row r="99" spans="2:10" s="8" customFormat="1" ht="26.25" customHeight="1" x14ac:dyDescent="0.2">
      <c r="B99" s="10" t="s">
        <v>72</v>
      </c>
      <c r="C99" s="10"/>
      <c r="D99" s="10" t="s">
        <v>666</v>
      </c>
      <c r="E99" s="9" t="s">
        <v>231</v>
      </c>
      <c r="F99" s="9" t="s">
        <v>94</v>
      </c>
      <c r="G99" s="9" t="s">
        <v>95</v>
      </c>
      <c r="H99" s="11">
        <v>100917.83</v>
      </c>
      <c r="I99" s="11">
        <v>31365.68</v>
      </c>
      <c r="J99" s="12">
        <v>948</v>
      </c>
    </row>
    <row r="100" spans="2:10" s="8" customFormat="1" ht="26.25" customHeight="1" x14ac:dyDescent="0.2">
      <c r="B100" s="10" t="s">
        <v>72</v>
      </c>
      <c r="C100" s="10"/>
      <c r="D100" s="10" t="s">
        <v>666</v>
      </c>
      <c r="E100" s="9" t="s">
        <v>241</v>
      </c>
      <c r="F100" s="9" t="s">
        <v>94</v>
      </c>
      <c r="G100" s="9" t="s">
        <v>156</v>
      </c>
      <c r="H100" s="11">
        <v>63942.55</v>
      </c>
      <c r="I100" s="11">
        <v>19873.61</v>
      </c>
      <c r="J100" s="12">
        <v>10500</v>
      </c>
    </row>
    <row r="101" spans="2:10" s="8" customFormat="1" ht="26.25" customHeight="1" x14ac:dyDescent="0.2">
      <c r="B101" s="10" t="s">
        <v>72</v>
      </c>
      <c r="C101" s="10"/>
      <c r="D101" s="10" t="s">
        <v>675</v>
      </c>
      <c r="E101" s="9" t="s">
        <v>390</v>
      </c>
      <c r="F101" s="9" t="s">
        <v>391</v>
      </c>
      <c r="G101" s="9" t="s">
        <v>54</v>
      </c>
      <c r="H101" s="11">
        <v>169050</v>
      </c>
      <c r="I101" s="11">
        <v>150000</v>
      </c>
      <c r="J101" s="12">
        <v>451409</v>
      </c>
    </row>
    <row r="102" spans="2:10" s="8" customFormat="1" ht="26.25" customHeight="1" x14ac:dyDescent="0.2">
      <c r="B102" s="10" t="s">
        <v>72</v>
      </c>
      <c r="C102" s="10"/>
      <c r="D102" s="14" t="s">
        <v>691</v>
      </c>
      <c r="E102" s="9" t="s">
        <v>443</v>
      </c>
      <c r="F102" s="9" t="s">
        <v>57</v>
      </c>
      <c r="G102" s="9" t="s">
        <v>346</v>
      </c>
      <c r="H102" s="11">
        <v>20088.349999999999</v>
      </c>
      <c r="I102" s="11">
        <v>8131.65</v>
      </c>
      <c r="J102" s="12">
        <v>470</v>
      </c>
    </row>
    <row r="103" spans="2:10" s="8" customFormat="1" ht="26.25" customHeight="1" x14ac:dyDescent="0.2">
      <c r="B103" s="10" t="s">
        <v>72</v>
      </c>
      <c r="C103" s="10"/>
      <c r="D103" s="14" t="s">
        <v>691</v>
      </c>
      <c r="E103" s="9" t="s">
        <v>450</v>
      </c>
      <c r="F103" s="9" t="s">
        <v>451</v>
      </c>
      <c r="G103" s="9" t="s">
        <v>452</v>
      </c>
      <c r="H103" s="11">
        <v>53059.05</v>
      </c>
      <c r="I103" s="11">
        <v>21484.95</v>
      </c>
      <c r="J103" s="12">
        <v>1555</v>
      </c>
    </row>
    <row r="104" spans="2:10" s="8" customFormat="1" ht="26.25" customHeight="1" x14ac:dyDescent="0.2">
      <c r="B104" s="10" t="s">
        <v>72</v>
      </c>
      <c r="C104" s="10"/>
      <c r="D104" s="10" t="s">
        <v>461</v>
      </c>
      <c r="E104" s="9" t="s">
        <v>479</v>
      </c>
      <c r="F104" s="9" t="s">
        <v>44</v>
      </c>
      <c r="G104" s="9" t="s">
        <v>480</v>
      </c>
      <c r="H104" s="11">
        <v>111044</v>
      </c>
      <c r="I104" s="11">
        <v>60000</v>
      </c>
      <c r="J104" s="12">
        <v>60</v>
      </c>
    </row>
    <row r="105" spans="2:10" s="8" customFormat="1" ht="26.25" customHeight="1" x14ac:dyDescent="0.2">
      <c r="B105" s="10" t="s">
        <v>72</v>
      </c>
      <c r="C105" s="10"/>
      <c r="D105" s="10" t="s">
        <v>461</v>
      </c>
      <c r="E105" s="9" t="s">
        <v>481</v>
      </c>
      <c r="F105" s="9" t="s">
        <v>94</v>
      </c>
      <c r="G105" s="9" t="s">
        <v>87</v>
      </c>
      <c r="H105" s="11">
        <v>46772</v>
      </c>
      <c r="I105" s="11">
        <v>15542</v>
      </c>
      <c r="J105" s="12">
        <v>15405</v>
      </c>
    </row>
    <row r="106" spans="2:10" s="8" customFormat="1" ht="26.25" customHeight="1" x14ac:dyDescent="0.2">
      <c r="B106" s="10" t="s">
        <v>72</v>
      </c>
      <c r="C106" s="10"/>
      <c r="D106" s="10" t="s">
        <v>461</v>
      </c>
      <c r="E106" s="9" t="s">
        <v>485</v>
      </c>
      <c r="F106" s="9" t="s">
        <v>48</v>
      </c>
      <c r="G106" s="9" t="s">
        <v>11</v>
      </c>
      <c r="H106" s="11">
        <v>73552</v>
      </c>
      <c r="I106" s="11">
        <v>22732</v>
      </c>
      <c r="J106" s="12">
        <v>5903</v>
      </c>
    </row>
    <row r="107" spans="2:10" s="8" customFormat="1" ht="26.25" customHeight="1" x14ac:dyDescent="0.2">
      <c r="B107" s="10" t="s">
        <v>72</v>
      </c>
      <c r="C107" s="10"/>
      <c r="D107" s="10" t="s">
        <v>461</v>
      </c>
      <c r="E107" s="9" t="s">
        <v>487</v>
      </c>
      <c r="F107" s="9" t="s">
        <v>57</v>
      </c>
      <c r="G107" s="9" t="s">
        <v>21</v>
      </c>
      <c r="H107" s="11">
        <v>467617</v>
      </c>
      <c r="I107" s="11">
        <v>142605</v>
      </c>
      <c r="J107" s="12">
        <v>16789</v>
      </c>
    </row>
    <row r="108" spans="2:10" s="8" customFormat="1" ht="26.25" customHeight="1" x14ac:dyDescent="0.2">
      <c r="B108" s="10" t="s">
        <v>72</v>
      </c>
      <c r="C108" s="10"/>
      <c r="D108" s="10" t="s">
        <v>461</v>
      </c>
      <c r="E108" s="9" t="s">
        <v>488</v>
      </c>
      <c r="F108" s="9" t="s">
        <v>48</v>
      </c>
      <c r="G108" s="9" t="s">
        <v>475</v>
      </c>
      <c r="H108" s="11">
        <v>197250</v>
      </c>
      <c r="I108" s="11">
        <v>63923</v>
      </c>
      <c r="J108" s="12">
        <v>16314</v>
      </c>
    </row>
    <row r="109" spans="2:10" s="8" customFormat="1" ht="26.25" customHeight="1" x14ac:dyDescent="0.2">
      <c r="B109" s="10" t="s">
        <v>72</v>
      </c>
      <c r="C109" s="10"/>
      <c r="D109" s="10" t="s">
        <v>492</v>
      </c>
      <c r="E109" s="9" t="s">
        <v>494</v>
      </c>
      <c r="F109" s="9" t="s">
        <v>86</v>
      </c>
      <c r="G109" s="9" t="s">
        <v>41</v>
      </c>
      <c r="H109" s="11">
        <v>179098.44</v>
      </c>
      <c r="I109" s="11">
        <v>49688.74</v>
      </c>
      <c r="J109" s="12">
        <v>6239</v>
      </c>
    </row>
    <row r="110" spans="2:10" s="8" customFormat="1" ht="26.25" customHeight="1" x14ac:dyDescent="0.2">
      <c r="B110" s="10" t="s">
        <v>72</v>
      </c>
      <c r="C110" s="10"/>
      <c r="D110" s="10" t="s">
        <v>492</v>
      </c>
      <c r="E110" s="9" t="s">
        <v>495</v>
      </c>
      <c r="F110" s="9" t="s">
        <v>86</v>
      </c>
      <c r="G110" s="9" t="s">
        <v>41</v>
      </c>
      <c r="H110" s="11">
        <v>162574</v>
      </c>
      <c r="I110" s="11">
        <v>45104.480000000003</v>
      </c>
      <c r="J110" s="12">
        <v>3704</v>
      </c>
    </row>
    <row r="111" spans="2:10" s="8" customFormat="1" ht="26.25" customHeight="1" x14ac:dyDescent="0.2">
      <c r="B111" s="10" t="s">
        <v>119</v>
      </c>
      <c r="C111" s="10"/>
      <c r="D111" s="10" t="s">
        <v>674</v>
      </c>
      <c r="E111" s="9" t="s">
        <v>373</v>
      </c>
      <c r="F111" s="9" t="s">
        <v>14</v>
      </c>
      <c r="G111" s="9" t="s">
        <v>15</v>
      </c>
      <c r="H111" s="11">
        <v>135689</v>
      </c>
      <c r="I111" s="11">
        <v>30000</v>
      </c>
      <c r="J111" s="12">
        <v>800</v>
      </c>
    </row>
    <row r="112" spans="2:10" s="8" customFormat="1" ht="26.25" customHeight="1" x14ac:dyDescent="0.2">
      <c r="B112" s="10" t="s">
        <v>119</v>
      </c>
      <c r="C112" s="10"/>
      <c r="D112" s="14" t="s">
        <v>687</v>
      </c>
      <c r="E112" s="9" t="s">
        <v>120</v>
      </c>
      <c r="F112" s="9" t="s">
        <v>57</v>
      </c>
      <c r="G112" s="9" t="s">
        <v>41</v>
      </c>
      <c r="H112" s="11">
        <v>139541.47</v>
      </c>
      <c r="I112" s="11">
        <v>324450</v>
      </c>
      <c r="J112" s="12">
        <v>10343</v>
      </c>
    </row>
    <row r="113" spans="2:10" s="8" customFormat="1" ht="26.25" customHeight="1" x14ac:dyDescent="0.2">
      <c r="B113" s="10" t="s">
        <v>119</v>
      </c>
      <c r="C113" s="10"/>
      <c r="D113" s="10" t="s">
        <v>600</v>
      </c>
      <c r="E113" s="9" t="s">
        <v>609</v>
      </c>
      <c r="F113" s="9" t="s">
        <v>14</v>
      </c>
      <c r="G113" s="9" t="s">
        <v>15</v>
      </c>
      <c r="H113" s="11">
        <v>381545</v>
      </c>
      <c r="I113" s="11">
        <v>340661</v>
      </c>
      <c r="J113" s="12">
        <v>29498</v>
      </c>
    </row>
    <row r="114" spans="2:10" s="8" customFormat="1" ht="26.25" customHeight="1" x14ac:dyDescent="0.2">
      <c r="B114" s="10" t="s">
        <v>119</v>
      </c>
      <c r="C114" s="10"/>
      <c r="D114" s="10" t="s">
        <v>665</v>
      </c>
      <c r="E114" s="9" t="s">
        <v>190</v>
      </c>
      <c r="F114" s="9" t="s">
        <v>44</v>
      </c>
      <c r="G114" s="9" t="s">
        <v>58</v>
      </c>
      <c r="H114" s="11">
        <v>132287</v>
      </c>
      <c r="I114" s="11">
        <v>24457</v>
      </c>
      <c r="J114" s="12">
        <v>17460</v>
      </c>
    </row>
    <row r="115" spans="2:10" s="8" customFormat="1" ht="26.25" customHeight="1" x14ac:dyDescent="0.2">
      <c r="B115" s="10" t="s">
        <v>119</v>
      </c>
      <c r="C115" s="10"/>
      <c r="D115" s="10" t="s">
        <v>665</v>
      </c>
      <c r="E115" s="9" t="s">
        <v>200</v>
      </c>
      <c r="F115" s="9" t="s">
        <v>44</v>
      </c>
      <c r="G115" s="9" t="s">
        <v>58</v>
      </c>
      <c r="H115" s="11">
        <v>198953</v>
      </c>
      <c r="I115" s="11">
        <v>37791</v>
      </c>
      <c r="J115" s="12">
        <v>7614</v>
      </c>
    </row>
    <row r="116" spans="2:10" s="8" customFormat="1" ht="26.25" customHeight="1" x14ac:dyDescent="0.2">
      <c r="B116" s="10" t="s">
        <v>119</v>
      </c>
      <c r="C116" s="10"/>
      <c r="D116" s="10" t="s">
        <v>666</v>
      </c>
      <c r="E116" s="9" t="s">
        <v>229</v>
      </c>
      <c r="F116" s="9" t="s">
        <v>94</v>
      </c>
      <c r="G116" s="9" t="s">
        <v>230</v>
      </c>
      <c r="H116" s="11">
        <v>210128.3</v>
      </c>
      <c r="I116" s="11">
        <v>65308.74</v>
      </c>
      <c r="J116" s="12">
        <v>1240</v>
      </c>
    </row>
    <row r="117" spans="2:10" s="8" customFormat="1" ht="26.25" customHeight="1" x14ac:dyDescent="0.2">
      <c r="B117" s="10" t="s">
        <v>119</v>
      </c>
      <c r="C117" s="10"/>
      <c r="D117" s="10" t="s">
        <v>666</v>
      </c>
      <c r="E117" s="9" t="s">
        <v>232</v>
      </c>
      <c r="F117" s="9" t="s">
        <v>94</v>
      </c>
      <c r="G117" s="9" t="s">
        <v>95</v>
      </c>
      <c r="H117" s="11">
        <v>123438.84</v>
      </c>
      <c r="I117" s="11">
        <v>38365.300000000003</v>
      </c>
      <c r="J117" s="12">
        <v>310</v>
      </c>
    </row>
    <row r="118" spans="2:10" s="8" customFormat="1" ht="26.25" customHeight="1" x14ac:dyDescent="0.2">
      <c r="B118" s="10" t="s">
        <v>119</v>
      </c>
      <c r="C118" s="10"/>
      <c r="D118" s="10" t="s">
        <v>679</v>
      </c>
      <c r="E118" s="9" t="s">
        <v>556</v>
      </c>
      <c r="F118" s="9" t="s">
        <v>57</v>
      </c>
      <c r="G118" s="9" t="s">
        <v>21</v>
      </c>
      <c r="H118" s="11">
        <v>51300</v>
      </c>
      <c r="I118" s="11">
        <v>17560</v>
      </c>
      <c r="J118" s="12">
        <v>2200</v>
      </c>
    </row>
    <row r="119" spans="2:10" s="8" customFormat="1" ht="26.25" customHeight="1" x14ac:dyDescent="0.2">
      <c r="B119" s="10" t="s">
        <v>119</v>
      </c>
      <c r="C119" s="10"/>
      <c r="D119" s="10" t="s">
        <v>679</v>
      </c>
      <c r="E119" s="9" t="s">
        <v>557</v>
      </c>
      <c r="F119" s="9" t="s">
        <v>50</v>
      </c>
      <c r="G119" s="9" t="s">
        <v>174</v>
      </c>
      <c r="H119" s="11">
        <v>47250</v>
      </c>
      <c r="I119" s="11">
        <v>15200</v>
      </c>
      <c r="J119" s="12">
        <v>1289</v>
      </c>
    </row>
    <row r="120" spans="2:10" s="8" customFormat="1" ht="26.25" customHeight="1" x14ac:dyDescent="0.2">
      <c r="B120" s="10" t="s">
        <v>119</v>
      </c>
      <c r="C120" s="10"/>
      <c r="D120" s="10" t="s">
        <v>679</v>
      </c>
      <c r="E120" s="9" t="s">
        <v>558</v>
      </c>
      <c r="F120" s="9" t="s">
        <v>74</v>
      </c>
      <c r="G120" s="9" t="s">
        <v>184</v>
      </c>
      <c r="H120" s="11">
        <v>36450</v>
      </c>
      <c r="I120" s="11">
        <v>12240</v>
      </c>
      <c r="J120" s="12">
        <v>8235</v>
      </c>
    </row>
    <row r="121" spans="2:10" s="8" customFormat="1" ht="26.25" customHeight="1" x14ac:dyDescent="0.2">
      <c r="B121" s="10" t="s">
        <v>119</v>
      </c>
      <c r="C121" s="10"/>
      <c r="D121" s="10" t="s">
        <v>675</v>
      </c>
      <c r="E121" s="9" t="s">
        <v>383</v>
      </c>
      <c r="F121" s="9" t="s">
        <v>83</v>
      </c>
      <c r="G121" s="9" t="s">
        <v>45</v>
      </c>
      <c r="H121" s="11">
        <v>423310.42</v>
      </c>
      <c r="I121" s="11">
        <v>230000</v>
      </c>
      <c r="J121" s="12">
        <v>226878</v>
      </c>
    </row>
    <row r="122" spans="2:10" s="8" customFormat="1" ht="26.25" customHeight="1" x14ac:dyDescent="0.2">
      <c r="B122" s="10" t="s">
        <v>119</v>
      </c>
      <c r="C122" s="10"/>
      <c r="D122" s="14" t="s">
        <v>690</v>
      </c>
      <c r="E122" s="9" t="s">
        <v>400</v>
      </c>
      <c r="F122" s="9" t="s">
        <v>14</v>
      </c>
      <c r="G122" s="9" t="s">
        <v>15</v>
      </c>
      <c r="H122" s="11">
        <v>337185</v>
      </c>
      <c r="I122" s="11">
        <v>365402</v>
      </c>
      <c r="J122" s="12">
        <v>13450</v>
      </c>
    </row>
    <row r="123" spans="2:10" s="8" customFormat="1" ht="26.25" customHeight="1" x14ac:dyDescent="0.2">
      <c r="B123" s="10" t="s">
        <v>119</v>
      </c>
      <c r="C123" s="10"/>
      <c r="D123" s="14" t="s">
        <v>690</v>
      </c>
      <c r="E123" s="9" t="s">
        <v>410</v>
      </c>
      <c r="F123" s="9" t="s">
        <v>18</v>
      </c>
      <c r="G123" s="9" t="s">
        <v>11</v>
      </c>
      <c r="H123" s="11">
        <v>378114</v>
      </c>
      <c r="I123" s="11">
        <v>420000</v>
      </c>
      <c r="J123" s="12">
        <v>25420</v>
      </c>
    </row>
    <row r="124" spans="2:10" s="8" customFormat="1" ht="26.25" customHeight="1" x14ac:dyDescent="0.2">
      <c r="B124" s="10" t="s">
        <v>119</v>
      </c>
      <c r="C124" s="10"/>
      <c r="D124" s="14" t="s">
        <v>690</v>
      </c>
      <c r="E124" s="9" t="s">
        <v>411</v>
      </c>
      <c r="F124" s="9" t="s">
        <v>18</v>
      </c>
      <c r="G124" s="9" t="s">
        <v>54</v>
      </c>
      <c r="H124" s="11">
        <v>975598</v>
      </c>
      <c r="I124" s="11">
        <v>0</v>
      </c>
      <c r="J124" s="12">
        <v>20000</v>
      </c>
    </row>
    <row r="125" spans="2:10" s="8" customFormat="1" ht="26.25" customHeight="1" x14ac:dyDescent="0.2">
      <c r="B125" s="10" t="s">
        <v>119</v>
      </c>
      <c r="C125" s="10"/>
      <c r="D125" s="10" t="s">
        <v>676</v>
      </c>
      <c r="E125" s="9" t="s">
        <v>425</v>
      </c>
      <c r="F125" s="9" t="s">
        <v>14</v>
      </c>
      <c r="G125" s="9" t="s">
        <v>15</v>
      </c>
      <c r="H125" s="11">
        <v>207255.39</v>
      </c>
      <c r="I125" s="11">
        <v>51266.67</v>
      </c>
      <c r="J125" s="12">
        <v>20080</v>
      </c>
    </row>
    <row r="126" spans="2:10" s="8" customFormat="1" ht="26.25" customHeight="1" x14ac:dyDescent="0.2">
      <c r="B126" s="10" t="s">
        <v>119</v>
      </c>
      <c r="C126" s="10"/>
      <c r="D126" s="10" t="s">
        <v>574</v>
      </c>
      <c r="E126" s="9" t="s">
        <v>576</v>
      </c>
      <c r="F126" s="9" t="s">
        <v>71</v>
      </c>
      <c r="G126" s="9" t="s">
        <v>532</v>
      </c>
      <c r="H126" s="11">
        <v>63662</v>
      </c>
      <c r="I126" s="11">
        <v>30000</v>
      </c>
      <c r="J126" s="12">
        <v>344</v>
      </c>
    </row>
    <row r="127" spans="2:10" s="8" customFormat="1" ht="26.25" customHeight="1" x14ac:dyDescent="0.2">
      <c r="B127" s="10" t="s">
        <v>119</v>
      </c>
      <c r="C127" s="10"/>
      <c r="D127" s="14" t="s">
        <v>692</v>
      </c>
      <c r="E127" s="9" t="s">
        <v>581</v>
      </c>
      <c r="F127" s="9" t="s">
        <v>123</v>
      </c>
      <c r="G127" s="9" t="s">
        <v>87</v>
      </c>
      <c r="H127" s="11">
        <v>428211.13</v>
      </c>
      <c r="I127" s="11">
        <v>84959.71</v>
      </c>
      <c r="J127" s="12">
        <v>8410</v>
      </c>
    </row>
    <row r="128" spans="2:10" s="8" customFormat="1" ht="26.25" customHeight="1" x14ac:dyDescent="0.2">
      <c r="B128" s="10" t="s">
        <v>119</v>
      </c>
      <c r="C128" s="10"/>
      <c r="D128" s="14" t="s">
        <v>692</v>
      </c>
      <c r="E128" s="9" t="s">
        <v>584</v>
      </c>
      <c r="F128" s="9" t="s">
        <v>139</v>
      </c>
      <c r="G128" s="9" t="s">
        <v>140</v>
      </c>
      <c r="H128" s="11">
        <v>372158.18</v>
      </c>
      <c r="I128" s="11">
        <v>73791.100000000006</v>
      </c>
      <c r="J128" s="12">
        <v>1913</v>
      </c>
    </row>
    <row r="129" spans="2:10" s="8" customFormat="1" ht="26.25" customHeight="1" x14ac:dyDescent="0.2">
      <c r="B129" s="10" t="s">
        <v>119</v>
      </c>
      <c r="C129" s="10"/>
      <c r="D129" s="10" t="s">
        <v>683</v>
      </c>
      <c r="E129" s="9" t="s">
        <v>647</v>
      </c>
      <c r="F129" s="9" t="s">
        <v>37</v>
      </c>
      <c r="G129" s="9" t="s">
        <v>68</v>
      </c>
      <c r="H129" s="11">
        <v>141800</v>
      </c>
      <c r="I129" s="11">
        <v>30500</v>
      </c>
      <c r="J129" s="12">
        <v>19138</v>
      </c>
    </row>
    <row r="130" spans="2:10" s="8" customFormat="1" ht="26.25" customHeight="1" x14ac:dyDescent="0.2">
      <c r="B130" s="10" t="s">
        <v>119</v>
      </c>
      <c r="C130" s="10"/>
      <c r="D130" s="10" t="s">
        <v>630</v>
      </c>
      <c r="E130" s="9" t="s">
        <v>635</v>
      </c>
      <c r="F130" s="9" t="s">
        <v>37</v>
      </c>
      <c r="G130" s="9" t="s">
        <v>38</v>
      </c>
      <c r="H130" s="11">
        <v>254780.38</v>
      </c>
      <c r="I130" s="11">
        <v>48750</v>
      </c>
      <c r="J130" s="12">
        <v>28600</v>
      </c>
    </row>
    <row r="131" spans="2:10" s="8" customFormat="1" ht="26.25" customHeight="1" x14ac:dyDescent="0.2">
      <c r="B131" s="10" t="s">
        <v>119</v>
      </c>
      <c r="C131" s="10"/>
      <c r="D131" s="10" t="s">
        <v>492</v>
      </c>
      <c r="E131" s="9" t="s">
        <v>496</v>
      </c>
      <c r="F131" s="9" t="s">
        <v>86</v>
      </c>
      <c r="G131" s="9" t="s">
        <v>41</v>
      </c>
      <c r="H131" s="11">
        <v>190321.07</v>
      </c>
      <c r="I131" s="11">
        <v>52802.62</v>
      </c>
      <c r="J131" s="12">
        <v>120359</v>
      </c>
    </row>
    <row r="132" spans="2:10" s="8" customFormat="1" ht="26.25" customHeight="1" x14ac:dyDescent="0.2">
      <c r="B132" s="10" t="s">
        <v>119</v>
      </c>
      <c r="C132" s="10"/>
      <c r="D132" s="10" t="s">
        <v>492</v>
      </c>
      <c r="E132" s="9" t="s">
        <v>497</v>
      </c>
      <c r="F132" s="9" t="s">
        <v>48</v>
      </c>
      <c r="G132" s="9" t="s">
        <v>45</v>
      </c>
      <c r="H132" s="11">
        <v>126705.82</v>
      </c>
      <c r="I132" s="11">
        <v>35153.22</v>
      </c>
      <c r="J132" s="12">
        <v>8144</v>
      </c>
    </row>
    <row r="133" spans="2:10" s="8" customFormat="1" ht="26.25" customHeight="1" x14ac:dyDescent="0.2">
      <c r="B133" s="10" t="s">
        <v>119</v>
      </c>
      <c r="C133" s="10"/>
      <c r="D133" s="14" t="s">
        <v>693</v>
      </c>
      <c r="E133" s="9" t="s">
        <v>521</v>
      </c>
      <c r="F133" s="9" t="s">
        <v>57</v>
      </c>
      <c r="G133" s="9" t="s">
        <v>21</v>
      </c>
      <c r="H133" s="11">
        <v>492625.4</v>
      </c>
      <c r="I133" s="11">
        <v>139218.42000000001</v>
      </c>
      <c r="J133" s="12">
        <v>3268</v>
      </c>
    </row>
    <row r="134" spans="2:10" s="8" customFormat="1" ht="26.25" customHeight="1" x14ac:dyDescent="0.2">
      <c r="B134" s="10" t="s">
        <v>119</v>
      </c>
      <c r="C134" s="10"/>
      <c r="D134" s="14" t="s">
        <v>693</v>
      </c>
      <c r="E134" s="9" t="s">
        <v>525</v>
      </c>
      <c r="F134" s="9" t="s">
        <v>44</v>
      </c>
      <c r="G134" s="9" t="s">
        <v>21</v>
      </c>
      <c r="H134" s="11">
        <v>600761.68999999994</v>
      </c>
      <c r="I134" s="11">
        <v>155542.35</v>
      </c>
      <c r="J134" s="12">
        <v>1400</v>
      </c>
    </row>
    <row r="135" spans="2:10" s="8" customFormat="1" ht="26.25" customHeight="1" x14ac:dyDescent="0.2">
      <c r="B135" s="10" t="s">
        <v>119</v>
      </c>
      <c r="C135" s="10"/>
      <c r="D135" s="14" t="s">
        <v>693</v>
      </c>
      <c r="E135" s="9" t="s">
        <v>534</v>
      </c>
      <c r="F135" s="9" t="s">
        <v>37</v>
      </c>
      <c r="G135" s="9" t="s">
        <v>38</v>
      </c>
      <c r="H135" s="11">
        <v>350419.32</v>
      </c>
      <c r="I135" s="11">
        <v>97591.93</v>
      </c>
      <c r="J135" s="12">
        <v>3185</v>
      </c>
    </row>
    <row r="136" spans="2:10" s="8" customFormat="1" ht="26.25" customHeight="1" x14ac:dyDescent="0.2">
      <c r="B136" s="10" t="s">
        <v>55</v>
      </c>
      <c r="C136" s="10"/>
      <c r="D136" s="10" t="s">
        <v>660</v>
      </c>
      <c r="E136" s="9" t="s">
        <v>56</v>
      </c>
      <c r="F136" s="9" t="s">
        <v>57</v>
      </c>
      <c r="G136" s="9" t="s">
        <v>58</v>
      </c>
      <c r="H136" s="11">
        <v>263600</v>
      </c>
      <c r="I136" s="11">
        <v>42824</v>
      </c>
      <c r="J136" s="12">
        <v>3985</v>
      </c>
    </row>
    <row r="137" spans="2:10" s="8" customFormat="1" ht="26.25" customHeight="1" x14ac:dyDescent="0.2">
      <c r="B137" s="10" t="s">
        <v>55</v>
      </c>
      <c r="C137" s="10"/>
      <c r="D137" s="10" t="s">
        <v>661</v>
      </c>
      <c r="E137" s="9" t="s">
        <v>62</v>
      </c>
      <c r="F137" s="9" t="s">
        <v>18</v>
      </c>
      <c r="G137" s="9" t="s">
        <v>54</v>
      </c>
      <c r="H137" s="11">
        <v>215774.07</v>
      </c>
      <c r="I137" s="11">
        <v>45080.9</v>
      </c>
      <c r="J137" s="12">
        <v>6208</v>
      </c>
    </row>
    <row r="138" spans="2:10" s="8" customFormat="1" ht="26.25" customHeight="1" x14ac:dyDescent="0.2">
      <c r="B138" s="10" t="s">
        <v>55</v>
      </c>
      <c r="C138" s="10"/>
      <c r="D138" s="10" t="s">
        <v>665</v>
      </c>
      <c r="E138" s="9" t="s">
        <v>197</v>
      </c>
      <c r="F138" s="9" t="s">
        <v>24</v>
      </c>
      <c r="G138" s="9" t="s">
        <v>106</v>
      </c>
      <c r="H138" s="11">
        <v>140422</v>
      </c>
      <c r="I138" s="11">
        <v>26623</v>
      </c>
      <c r="J138" s="12">
        <v>600</v>
      </c>
    </row>
    <row r="139" spans="2:10" s="8" customFormat="1" ht="26.25" customHeight="1" x14ac:dyDescent="0.2">
      <c r="B139" s="10" t="s">
        <v>55</v>
      </c>
      <c r="C139" s="10"/>
      <c r="D139" s="10" t="s">
        <v>669</v>
      </c>
      <c r="E139" s="9" t="s">
        <v>310</v>
      </c>
      <c r="F139" s="9" t="s">
        <v>153</v>
      </c>
      <c r="G139" s="9" t="s">
        <v>303</v>
      </c>
      <c r="H139" s="11">
        <v>1849174</v>
      </c>
      <c r="I139" s="11">
        <v>410877</v>
      </c>
      <c r="J139" s="12">
        <v>1245415</v>
      </c>
    </row>
    <row r="140" spans="2:10" s="8" customFormat="1" ht="26.25" customHeight="1" x14ac:dyDescent="0.2">
      <c r="B140" s="10" t="s">
        <v>55</v>
      </c>
      <c r="C140" s="10"/>
      <c r="D140" s="10" t="s">
        <v>669</v>
      </c>
      <c r="E140" s="9" t="s">
        <v>314</v>
      </c>
      <c r="F140" s="9" t="s">
        <v>153</v>
      </c>
      <c r="G140" s="9" t="s">
        <v>303</v>
      </c>
      <c r="H140" s="11">
        <v>238930</v>
      </c>
      <c r="I140" s="11">
        <v>53089</v>
      </c>
      <c r="J140" s="12">
        <v>62712</v>
      </c>
    </row>
    <row r="141" spans="2:10" s="8" customFormat="1" ht="26.25" customHeight="1" x14ac:dyDescent="0.2">
      <c r="B141" s="10" t="s">
        <v>55</v>
      </c>
      <c r="C141" s="10"/>
      <c r="D141" s="10" t="s">
        <v>459</v>
      </c>
      <c r="E141" s="9" t="s">
        <v>460</v>
      </c>
      <c r="F141" s="9" t="s">
        <v>391</v>
      </c>
      <c r="G141" s="9" t="s">
        <v>87</v>
      </c>
      <c r="H141" s="11">
        <v>135350</v>
      </c>
      <c r="I141" s="11">
        <v>91281</v>
      </c>
      <c r="J141" s="12">
        <v>39696</v>
      </c>
    </row>
    <row r="142" spans="2:10" s="8" customFormat="1" ht="26.25" customHeight="1" x14ac:dyDescent="0.2">
      <c r="B142" s="10" t="s">
        <v>55</v>
      </c>
      <c r="C142" s="10"/>
      <c r="D142" s="10" t="s">
        <v>78</v>
      </c>
      <c r="E142" s="9" t="s">
        <v>79</v>
      </c>
      <c r="F142" s="9" t="s">
        <v>57</v>
      </c>
      <c r="G142" s="9" t="s">
        <v>21</v>
      </c>
      <c r="H142" s="11">
        <v>5000</v>
      </c>
      <c r="I142" s="11">
        <v>21544.5</v>
      </c>
      <c r="J142" s="12">
        <v>0</v>
      </c>
    </row>
    <row r="143" spans="2:10" s="8" customFormat="1" ht="26.25" customHeight="1" x14ac:dyDescent="0.2">
      <c r="B143" s="10" t="s">
        <v>55</v>
      </c>
      <c r="C143" s="10"/>
      <c r="D143" s="10" t="s">
        <v>78</v>
      </c>
      <c r="E143" s="9" t="s">
        <v>92</v>
      </c>
      <c r="F143" s="9" t="s">
        <v>57</v>
      </c>
      <c r="G143" s="9" t="s">
        <v>21</v>
      </c>
      <c r="H143" s="11">
        <v>99646.35</v>
      </c>
      <c r="I143" s="11">
        <v>59376.1</v>
      </c>
      <c r="J143" s="12">
        <v>5015</v>
      </c>
    </row>
    <row r="144" spans="2:10" s="8" customFormat="1" ht="26.25" customHeight="1" x14ac:dyDescent="0.2">
      <c r="B144" s="10" t="s">
        <v>55</v>
      </c>
      <c r="C144" s="10"/>
      <c r="D144" s="10" t="s">
        <v>78</v>
      </c>
      <c r="E144" s="9" t="s">
        <v>101</v>
      </c>
      <c r="F144" s="9" t="s">
        <v>57</v>
      </c>
      <c r="G144" s="9" t="s">
        <v>21</v>
      </c>
      <c r="H144" s="11">
        <v>282173.65000000002</v>
      </c>
      <c r="I144" s="11">
        <v>74156.41</v>
      </c>
      <c r="J144" s="12">
        <v>3970</v>
      </c>
    </row>
    <row r="145" spans="2:10" s="8" customFormat="1" ht="26.25" customHeight="1" x14ac:dyDescent="0.2">
      <c r="B145" s="10" t="s">
        <v>55</v>
      </c>
      <c r="C145" s="10"/>
      <c r="D145" s="10" t="s">
        <v>78</v>
      </c>
      <c r="E145" s="9" t="s">
        <v>102</v>
      </c>
      <c r="F145" s="9" t="s">
        <v>57</v>
      </c>
      <c r="G145" s="9" t="s">
        <v>21</v>
      </c>
      <c r="H145" s="11">
        <v>309890.01</v>
      </c>
      <c r="I145" s="11">
        <v>83132.98</v>
      </c>
      <c r="J145" s="12">
        <v>3340</v>
      </c>
    </row>
    <row r="146" spans="2:10" s="8" customFormat="1" ht="26.25" customHeight="1" x14ac:dyDescent="0.2">
      <c r="B146" s="10" t="s">
        <v>55</v>
      </c>
      <c r="C146" s="10"/>
      <c r="D146" s="14" t="s">
        <v>693</v>
      </c>
      <c r="E146" s="9" t="s">
        <v>510</v>
      </c>
      <c r="F146" s="9" t="s">
        <v>57</v>
      </c>
      <c r="G146" s="9" t="s">
        <v>452</v>
      </c>
      <c r="H146" s="11">
        <v>754461.59</v>
      </c>
      <c r="I146" s="11">
        <v>216737.77</v>
      </c>
      <c r="J146" s="12">
        <v>6500</v>
      </c>
    </row>
    <row r="147" spans="2:10" s="8" customFormat="1" ht="26.25" customHeight="1" x14ac:dyDescent="0.2">
      <c r="B147" s="10" t="s">
        <v>573</v>
      </c>
      <c r="C147" s="10"/>
      <c r="D147" s="10" t="s">
        <v>600</v>
      </c>
      <c r="E147" s="9" t="s">
        <v>606</v>
      </c>
      <c r="F147" s="9" t="s">
        <v>71</v>
      </c>
      <c r="G147" s="9" t="s">
        <v>68</v>
      </c>
      <c r="H147" s="11">
        <v>298311</v>
      </c>
      <c r="I147" s="11">
        <v>5473</v>
      </c>
      <c r="J147" s="12">
        <v>847</v>
      </c>
    </row>
    <row r="148" spans="2:10" s="8" customFormat="1" ht="26.25" customHeight="1" x14ac:dyDescent="0.2">
      <c r="B148" s="10" t="s">
        <v>573</v>
      </c>
      <c r="C148" s="10"/>
      <c r="D148" s="10" t="s">
        <v>574</v>
      </c>
      <c r="E148" s="9" t="s">
        <v>575</v>
      </c>
      <c r="F148" s="9" t="s">
        <v>71</v>
      </c>
      <c r="G148" s="9" t="s">
        <v>564</v>
      </c>
      <c r="H148" s="11">
        <v>74075</v>
      </c>
      <c r="I148" s="11">
        <v>0</v>
      </c>
      <c r="J148" s="12">
        <v>10</v>
      </c>
    </row>
    <row r="149" spans="2:10" s="8" customFormat="1" ht="26.25" customHeight="1" x14ac:dyDescent="0.2">
      <c r="B149" s="10" t="s">
        <v>181</v>
      </c>
      <c r="C149" s="10"/>
      <c r="D149" s="10" t="s">
        <v>168</v>
      </c>
      <c r="E149" s="9" t="s">
        <v>182</v>
      </c>
      <c r="F149" s="9" t="s">
        <v>57</v>
      </c>
      <c r="G149" s="9" t="s">
        <v>27</v>
      </c>
      <c r="H149" s="11">
        <v>441355.63</v>
      </c>
      <c r="I149" s="11">
        <v>95931.73</v>
      </c>
      <c r="J149" s="12">
        <v>3400</v>
      </c>
    </row>
    <row r="150" spans="2:10" s="8" customFormat="1" ht="26.25" customHeight="1" x14ac:dyDescent="0.2">
      <c r="B150" s="10" t="s">
        <v>181</v>
      </c>
      <c r="C150" s="10"/>
      <c r="D150" s="10" t="s">
        <v>244</v>
      </c>
      <c r="E150" s="9" t="s">
        <v>256</v>
      </c>
      <c r="F150" s="9" t="s">
        <v>86</v>
      </c>
      <c r="G150" s="9" t="s">
        <v>90</v>
      </c>
      <c r="H150" s="11">
        <v>454743</v>
      </c>
      <c r="I150" s="11">
        <v>1233</v>
      </c>
      <c r="J150" s="12">
        <v>14976</v>
      </c>
    </row>
    <row r="151" spans="2:10" s="8" customFormat="1" ht="26.25" customHeight="1" x14ac:dyDescent="0.2">
      <c r="B151" s="10" t="s">
        <v>181</v>
      </c>
      <c r="C151" s="10"/>
      <c r="D151" s="10" t="s">
        <v>244</v>
      </c>
      <c r="E151" s="9" t="s">
        <v>260</v>
      </c>
      <c r="F151" s="9" t="s">
        <v>74</v>
      </c>
      <c r="G151" s="9" t="s">
        <v>156</v>
      </c>
      <c r="H151" s="11">
        <v>112848</v>
      </c>
      <c r="I151" s="11">
        <v>0</v>
      </c>
      <c r="J151" s="12">
        <v>6772</v>
      </c>
    </row>
    <row r="152" spans="2:10" s="8" customFormat="1" ht="26.25" customHeight="1" x14ac:dyDescent="0.2">
      <c r="B152" s="10" t="s">
        <v>181</v>
      </c>
      <c r="C152" s="10"/>
      <c r="D152" s="10" t="s">
        <v>244</v>
      </c>
      <c r="E152" s="9" t="s">
        <v>266</v>
      </c>
      <c r="F152" s="9" t="s">
        <v>37</v>
      </c>
      <c r="G152" s="9" t="s">
        <v>38</v>
      </c>
      <c r="H152" s="11">
        <v>297613</v>
      </c>
      <c r="I152" s="11">
        <v>66000</v>
      </c>
      <c r="J152" s="12">
        <v>2881</v>
      </c>
    </row>
    <row r="153" spans="2:10" s="8" customFormat="1" ht="26.25" customHeight="1" x14ac:dyDescent="0.2">
      <c r="B153" s="10" t="s">
        <v>181</v>
      </c>
      <c r="C153" s="10"/>
      <c r="D153" s="10" t="s">
        <v>244</v>
      </c>
      <c r="E153" s="9" t="s">
        <v>271</v>
      </c>
      <c r="F153" s="9" t="s">
        <v>86</v>
      </c>
      <c r="G153" s="9" t="s">
        <v>87</v>
      </c>
      <c r="H153" s="11">
        <v>374206</v>
      </c>
      <c r="I153" s="11">
        <v>18531</v>
      </c>
      <c r="J153" s="12">
        <v>270</v>
      </c>
    </row>
    <row r="154" spans="2:10" s="8" customFormat="1" ht="26.25" customHeight="1" x14ac:dyDescent="0.2">
      <c r="B154" s="10" t="s">
        <v>181</v>
      </c>
      <c r="C154" s="10"/>
      <c r="D154" s="10" t="s">
        <v>590</v>
      </c>
      <c r="E154" s="9" t="s">
        <v>598</v>
      </c>
      <c r="F154" s="9" t="s">
        <v>71</v>
      </c>
      <c r="G154" s="9" t="s">
        <v>564</v>
      </c>
      <c r="H154" s="11">
        <v>39627.050000000003</v>
      </c>
      <c r="I154" s="11">
        <v>35000</v>
      </c>
      <c r="J154" s="12">
        <v>55</v>
      </c>
    </row>
    <row r="155" spans="2:10" s="8" customFormat="1" ht="26.25" customHeight="1" x14ac:dyDescent="0.2">
      <c r="B155" s="10" t="s">
        <v>181</v>
      </c>
      <c r="C155" s="10"/>
      <c r="D155" s="10" t="s">
        <v>676</v>
      </c>
      <c r="E155" s="9" t="s">
        <v>416</v>
      </c>
      <c r="F155" s="9" t="s">
        <v>71</v>
      </c>
      <c r="G155" s="9" t="s">
        <v>68</v>
      </c>
      <c r="H155" s="11">
        <v>548255.56999999995</v>
      </c>
      <c r="I155" s="11">
        <v>176233.91</v>
      </c>
      <c r="J155" s="12">
        <v>13344</v>
      </c>
    </row>
    <row r="156" spans="2:10" s="8" customFormat="1" ht="26.25" customHeight="1" x14ac:dyDescent="0.2">
      <c r="B156" s="10" t="s">
        <v>181</v>
      </c>
      <c r="C156" s="10"/>
      <c r="D156" s="14" t="s">
        <v>692</v>
      </c>
      <c r="E156" s="9" t="s">
        <v>577</v>
      </c>
      <c r="F156" s="9" t="s">
        <v>37</v>
      </c>
      <c r="G156" s="9" t="s">
        <v>303</v>
      </c>
      <c r="H156" s="11">
        <v>524279.22</v>
      </c>
      <c r="I156" s="11">
        <v>104145.14</v>
      </c>
      <c r="J156" s="12">
        <v>19643</v>
      </c>
    </row>
    <row r="157" spans="2:10" s="8" customFormat="1" ht="26.25" customHeight="1" x14ac:dyDescent="0.2">
      <c r="B157" s="10" t="s">
        <v>181</v>
      </c>
      <c r="C157" s="10"/>
      <c r="D157" s="14" t="s">
        <v>692</v>
      </c>
      <c r="E157" s="9" t="s">
        <v>582</v>
      </c>
      <c r="F157" s="9" t="s">
        <v>123</v>
      </c>
      <c r="G157" s="9" t="s">
        <v>87</v>
      </c>
      <c r="H157" s="11">
        <v>499731.68</v>
      </c>
      <c r="I157" s="11">
        <v>99198.75</v>
      </c>
      <c r="J157" s="12">
        <v>15982</v>
      </c>
    </row>
    <row r="158" spans="2:10" s="8" customFormat="1" ht="26.25" customHeight="1" x14ac:dyDescent="0.2">
      <c r="B158" s="10" t="s">
        <v>181</v>
      </c>
      <c r="C158" s="10"/>
      <c r="D158" s="10" t="s">
        <v>461</v>
      </c>
      <c r="E158" s="9" t="s">
        <v>471</v>
      </c>
      <c r="F158" s="9" t="s">
        <v>24</v>
      </c>
      <c r="G158" s="9" t="s">
        <v>21</v>
      </c>
      <c r="H158" s="11">
        <v>67488</v>
      </c>
      <c r="I158" s="11">
        <v>23066</v>
      </c>
      <c r="J158" s="12">
        <v>1754</v>
      </c>
    </row>
    <row r="159" spans="2:10" s="8" customFormat="1" ht="26.25" customHeight="1" x14ac:dyDescent="0.2">
      <c r="B159" s="10" t="s">
        <v>181</v>
      </c>
      <c r="C159" s="10"/>
      <c r="D159" s="10" t="s">
        <v>461</v>
      </c>
      <c r="E159" s="9" t="s">
        <v>474</v>
      </c>
      <c r="F159" s="9" t="s">
        <v>57</v>
      </c>
      <c r="G159" s="9" t="s">
        <v>475</v>
      </c>
      <c r="H159" s="11">
        <v>203073</v>
      </c>
      <c r="I159" s="11">
        <v>66872</v>
      </c>
      <c r="J159" s="12">
        <v>10079</v>
      </c>
    </row>
    <row r="160" spans="2:10" s="8" customFormat="1" ht="26.25" customHeight="1" x14ac:dyDescent="0.2">
      <c r="B160" s="10" t="s">
        <v>181</v>
      </c>
      <c r="C160" s="10"/>
      <c r="D160" s="10" t="s">
        <v>461</v>
      </c>
      <c r="E160" s="9" t="s">
        <v>478</v>
      </c>
      <c r="F160" s="9" t="s">
        <v>86</v>
      </c>
      <c r="G160" s="9" t="s">
        <v>87</v>
      </c>
      <c r="H160" s="11">
        <v>79996</v>
      </c>
      <c r="I160" s="11">
        <v>27609</v>
      </c>
      <c r="J160" s="12">
        <v>2426</v>
      </c>
    </row>
    <row r="161" spans="2:10" s="8" customFormat="1" ht="26.25" customHeight="1" x14ac:dyDescent="0.2">
      <c r="B161" s="10" t="s">
        <v>181</v>
      </c>
      <c r="C161" s="10"/>
      <c r="D161" s="10" t="s">
        <v>669</v>
      </c>
      <c r="E161" s="9" t="s">
        <v>322</v>
      </c>
      <c r="F161" s="9" t="s">
        <v>153</v>
      </c>
      <c r="G161" s="9" t="s">
        <v>303</v>
      </c>
      <c r="H161" s="11">
        <v>619894</v>
      </c>
      <c r="I161" s="11">
        <v>137737</v>
      </c>
      <c r="J161" s="12">
        <v>106205</v>
      </c>
    </row>
    <row r="162" spans="2:10" s="8" customFormat="1" ht="26.25" customHeight="1" x14ac:dyDescent="0.2">
      <c r="B162" s="10" t="s">
        <v>181</v>
      </c>
      <c r="C162" s="10"/>
      <c r="D162" s="10" t="s">
        <v>630</v>
      </c>
      <c r="E162" s="9" t="s">
        <v>633</v>
      </c>
      <c r="F162" s="9" t="s">
        <v>139</v>
      </c>
      <c r="G162" s="9" t="s">
        <v>140</v>
      </c>
      <c r="H162" s="11">
        <v>179030.38</v>
      </c>
      <c r="I162" s="11">
        <v>266815.74</v>
      </c>
      <c r="J162" s="12">
        <v>6190</v>
      </c>
    </row>
    <row r="163" spans="2:10" s="8" customFormat="1" ht="26.25" customHeight="1" x14ac:dyDescent="0.2">
      <c r="B163" s="10" t="s">
        <v>181</v>
      </c>
      <c r="C163" s="10"/>
      <c r="D163" s="10" t="s">
        <v>630</v>
      </c>
      <c r="E163" s="9" t="s">
        <v>638</v>
      </c>
      <c r="F163" s="9" t="s">
        <v>123</v>
      </c>
      <c r="G163" s="9" t="s">
        <v>265</v>
      </c>
      <c r="H163" s="11">
        <v>219530.38</v>
      </c>
      <c r="I163" s="11">
        <v>177262.96</v>
      </c>
      <c r="J163" s="12">
        <v>2040</v>
      </c>
    </row>
    <row r="164" spans="2:10" s="8" customFormat="1" ht="26.25" customHeight="1" x14ac:dyDescent="0.2">
      <c r="B164" s="10" t="s">
        <v>181</v>
      </c>
      <c r="C164" s="10"/>
      <c r="D164" s="14" t="s">
        <v>693</v>
      </c>
      <c r="E164" s="9" t="s">
        <v>547</v>
      </c>
      <c r="F164" s="9" t="s">
        <v>37</v>
      </c>
      <c r="G164" s="9" t="s">
        <v>38</v>
      </c>
      <c r="H164" s="11">
        <v>991970.34</v>
      </c>
      <c r="I164" s="11">
        <v>269269.5</v>
      </c>
      <c r="J164" s="12">
        <v>7695</v>
      </c>
    </row>
    <row r="165" spans="2:10" s="8" customFormat="1" ht="26.25" customHeight="1" x14ac:dyDescent="0.2">
      <c r="B165" s="10" t="s">
        <v>137</v>
      </c>
      <c r="C165" s="10"/>
      <c r="D165" s="10" t="s">
        <v>688</v>
      </c>
      <c r="E165" s="9" t="s">
        <v>138</v>
      </c>
      <c r="F165" s="9" t="s">
        <v>139</v>
      </c>
      <c r="G165" s="9" t="s">
        <v>140</v>
      </c>
      <c r="H165" s="11">
        <v>156053.35</v>
      </c>
      <c r="I165" s="11">
        <v>20001</v>
      </c>
      <c r="J165" s="12">
        <v>1955</v>
      </c>
    </row>
    <row r="166" spans="2:10" s="8" customFormat="1" ht="26.25" customHeight="1" x14ac:dyDescent="0.2">
      <c r="B166" s="10" t="s">
        <v>621</v>
      </c>
      <c r="C166" s="10"/>
      <c r="D166" s="15" t="s">
        <v>694</v>
      </c>
      <c r="E166" s="9" t="s">
        <v>622</v>
      </c>
      <c r="F166" s="9" t="s">
        <v>71</v>
      </c>
      <c r="G166" s="9" t="s">
        <v>564</v>
      </c>
      <c r="H166" s="11">
        <v>135000</v>
      </c>
      <c r="I166" s="11">
        <v>90000</v>
      </c>
      <c r="J166" s="12">
        <v>1200</v>
      </c>
    </row>
    <row r="167" spans="2:10" s="8" customFormat="1" ht="26.25" customHeight="1" x14ac:dyDescent="0.2">
      <c r="B167" s="10" t="s">
        <v>19</v>
      </c>
      <c r="C167" s="10"/>
      <c r="D167" s="10" t="s">
        <v>686</v>
      </c>
      <c r="E167" s="9" t="s">
        <v>20</v>
      </c>
      <c r="F167" s="9" t="s">
        <v>10</v>
      </c>
      <c r="G167" s="9" t="s">
        <v>21</v>
      </c>
      <c r="H167" s="11">
        <v>426400</v>
      </c>
      <c r="I167" s="11">
        <v>131933.72</v>
      </c>
      <c r="J167" s="12">
        <v>5071</v>
      </c>
    </row>
    <row r="168" spans="2:10" s="8" customFormat="1" ht="26.25" customHeight="1" x14ac:dyDescent="0.2">
      <c r="B168" s="10" t="s">
        <v>19</v>
      </c>
      <c r="C168" s="10"/>
      <c r="D168" s="10" t="s">
        <v>285</v>
      </c>
      <c r="E168" s="9" t="s">
        <v>287</v>
      </c>
      <c r="F168" s="9" t="s">
        <v>48</v>
      </c>
      <c r="G168" s="9" t="s">
        <v>288</v>
      </c>
      <c r="H168" s="11">
        <v>242784.77</v>
      </c>
      <c r="I168" s="11">
        <v>51280</v>
      </c>
      <c r="J168" s="12">
        <v>2100</v>
      </c>
    </row>
    <row r="169" spans="2:10" s="8" customFormat="1" ht="26.25" customHeight="1" x14ac:dyDescent="0.2">
      <c r="B169" s="10" t="s">
        <v>19</v>
      </c>
      <c r="C169" s="10"/>
      <c r="D169" s="10" t="s">
        <v>78</v>
      </c>
      <c r="E169" s="9" t="s">
        <v>85</v>
      </c>
      <c r="F169" s="9" t="s">
        <v>86</v>
      </c>
      <c r="G169" s="9" t="s">
        <v>87</v>
      </c>
      <c r="H169" s="11">
        <v>132124.76</v>
      </c>
      <c r="I169" s="11">
        <v>59669.01</v>
      </c>
      <c r="J169" s="12">
        <v>5750</v>
      </c>
    </row>
    <row r="170" spans="2:10" s="8" customFormat="1" ht="26.25" customHeight="1" x14ac:dyDescent="0.2">
      <c r="B170" s="10" t="s">
        <v>589</v>
      </c>
      <c r="C170" s="10"/>
      <c r="D170" s="10" t="s">
        <v>590</v>
      </c>
      <c r="E170" s="9" t="s">
        <v>591</v>
      </c>
      <c r="F170" s="9" t="s">
        <v>71</v>
      </c>
      <c r="G170" s="9" t="s">
        <v>564</v>
      </c>
      <c r="H170" s="11">
        <v>53375.7</v>
      </c>
      <c r="I170" s="11">
        <v>25000</v>
      </c>
      <c r="J170" s="12">
        <v>180</v>
      </c>
    </row>
    <row r="171" spans="2:10" s="8" customFormat="1" ht="26.25" customHeight="1" x14ac:dyDescent="0.2">
      <c r="B171" s="10" t="s">
        <v>65</v>
      </c>
      <c r="C171" s="10"/>
      <c r="D171" s="10" t="s">
        <v>661</v>
      </c>
      <c r="E171" s="9" t="s">
        <v>66</v>
      </c>
      <c r="F171" s="9" t="s">
        <v>67</v>
      </c>
      <c r="G171" s="9" t="s">
        <v>68</v>
      </c>
      <c r="H171" s="11">
        <v>130740</v>
      </c>
      <c r="I171" s="11">
        <v>29000</v>
      </c>
      <c r="J171" s="12">
        <v>82129</v>
      </c>
    </row>
    <row r="172" spans="2:10" s="8" customFormat="1" ht="26.25" customHeight="1" x14ac:dyDescent="0.2">
      <c r="B172" s="10" t="s">
        <v>65</v>
      </c>
      <c r="C172" s="10"/>
      <c r="D172" s="10" t="s">
        <v>665</v>
      </c>
      <c r="E172" s="9" t="s">
        <v>189</v>
      </c>
      <c r="F172" s="9" t="s">
        <v>50</v>
      </c>
      <c r="G172" s="9" t="s">
        <v>174</v>
      </c>
      <c r="H172" s="11">
        <v>269530</v>
      </c>
      <c r="I172" s="11">
        <v>51656</v>
      </c>
      <c r="J172" s="12">
        <v>5385</v>
      </c>
    </row>
    <row r="173" spans="2:10" s="8" customFormat="1" ht="26.25" customHeight="1" x14ac:dyDescent="0.2">
      <c r="B173" s="10" t="s">
        <v>65</v>
      </c>
      <c r="C173" s="10"/>
      <c r="D173" s="10" t="s">
        <v>461</v>
      </c>
      <c r="E173" s="9" t="s">
        <v>466</v>
      </c>
      <c r="F173" s="9" t="s">
        <v>71</v>
      </c>
      <c r="G173" s="9" t="s">
        <v>68</v>
      </c>
      <c r="H173" s="11">
        <v>92021</v>
      </c>
      <c r="I173" s="11">
        <v>30844</v>
      </c>
      <c r="J173" s="12">
        <v>6270</v>
      </c>
    </row>
    <row r="174" spans="2:10" s="8" customFormat="1" ht="26.25" customHeight="1" x14ac:dyDescent="0.2">
      <c r="B174" s="10" t="s">
        <v>42</v>
      </c>
      <c r="C174" s="10"/>
      <c r="D174" s="10" t="s">
        <v>686</v>
      </c>
      <c r="E174" s="9" t="s">
        <v>43</v>
      </c>
      <c r="F174" s="9" t="s">
        <v>44</v>
      </c>
      <c r="G174" s="9" t="s">
        <v>45</v>
      </c>
      <c r="H174" s="11">
        <v>196600</v>
      </c>
      <c r="I174" s="11">
        <v>60764.85</v>
      </c>
      <c r="J174" s="12">
        <v>3925</v>
      </c>
    </row>
    <row r="175" spans="2:10" s="8" customFormat="1" ht="26.25" customHeight="1" x14ac:dyDescent="0.2">
      <c r="B175" s="10" t="s">
        <v>42</v>
      </c>
      <c r="C175" s="10"/>
      <c r="D175" s="10" t="s">
        <v>660</v>
      </c>
      <c r="E175" s="9" t="s">
        <v>59</v>
      </c>
      <c r="F175" s="9" t="s">
        <v>57</v>
      </c>
      <c r="G175" s="9" t="s">
        <v>21</v>
      </c>
      <c r="H175" s="11">
        <v>31925.200000000001</v>
      </c>
      <c r="I175" s="11">
        <v>16666</v>
      </c>
      <c r="J175" s="12">
        <v>985</v>
      </c>
    </row>
    <row r="176" spans="2:10" s="8" customFormat="1" ht="26.25" customHeight="1" x14ac:dyDescent="0.2">
      <c r="B176" s="10" t="s">
        <v>42</v>
      </c>
      <c r="C176" s="10"/>
      <c r="D176" s="10" t="s">
        <v>600</v>
      </c>
      <c r="E176" s="9" t="s">
        <v>610</v>
      </c>
      <c r="F176" s="9" t="s">
        <v>71</v>
      </c>
      <c r="G176" s="9" t="s">
        <v>532</v>
      </c>
      <c r="H176" s="11">
        <v>207933</v>
      </c>
      <c r="I176" s="11">
        <v>0</v>
      </c>
      <c r="J176" s="12">
        <v>2075</v>
      </c>
    </row>
    <row r="177" spans="2:10" s="8" customFormat="1" ht="26.25" customHeight="1" x14ac:dyDescent="0.2">
      <c r="B177" s="10" t="s">
        <v>42</v>
      </c>
      <c r="C177" s="10"/>
      <c r="D177" s="10" t="s">
        <v>689</v>
      </c>
      <c r="E177" s="9" t="s">
        <v>162</v>
      </c>
      <c r="F177" s="9" t="s">
        <v>74</v>
      </c>
      <c r="G177" s="9" t="s">
        <v>68</v>
      </c>
      <c r="H177" s="11">
        <v>229415.76</v>
      </c>
      <c r="I177" s="11">
        <v>28070.15</v>
      </c>
      <c r="J177" s="12">
        <v>2353</v>
      </c>
    </row>
    <row r="178" spans="2:10" s="8" customFormat="1" ht="26.25" customHeight="1" x14ac:dyDescent="0.2">
      <c r="B178" s="10" t="s">
        <v>42</v>
      </c>
      <c r="C178" s="10"/>
      <c r="D178" s="10" t="s">
        <v>689</v>
      </c>
      <c r="E178" s="9" t="s">
        <v>164</v>
      </c>
      <c r="F178" s="9" t="s">
        <v>67</v>
      </c>
      <c r="G178" s="9" t="s">
        <v>148</v>
      </c>
      <c r="H178" s="11">
        <v>175729</v>
      </c>
      <c r="I178" s="11">
        <v>23256</v>
      </c>
      <c r="J178" s="12">
        <v>0</v>
      </c>
    </row>
    <row r="179" spans="2:10" s="8" customFormat="1" ht="26.25" customHeight="1" x14ac:dyDescent="0.2">
      <c r="B179" s="10" t="s">
        <v>42</v>
      </c>
      <c r="C179" s="10"/>
      <c r="D179" s="10" t="s">
        <v>244</v>
      </c>
      <c r="E179" s="9" t="s">
        <v>247</v>
      </c>
      <c r="F179" s="9" t="s">
        <v>123</v>
      </c>
      <c r="G179" s="9" t="s">
        <v>87</v>
      </c>
      <c r="H179" s="11">
        <v>142235</v>
      </c>
      <c r="I179" s="11">
        <v>0</v>
      </c>
      <c r="J179" s="12">
        <v>475</v>
      </c>
    </row>
    <row r="180" spans="2:10" s="8" customFormat="1" ht="26.25" customHeight="1" x14ac:dyDescent="0.2">
      <c r="B180" s="10" t="s">
        <v>42</v>
      </c>
      <c r="C180" s="10"/>
      <c r="D180" s="10" t="s">
        <v>244</v>
      </c>
      <c r="E180" s="9" t="s">
        <v>248</v>
      </c>
      <c r="F180" s="9" t="s">
        <v>123</v>
      </c>
      <c r="G180" s="9" t="s">
        <v>87</v>
      </c>
      <c r="H180" s="11">
        <v>193633</v>
      </c>
      <c r="I180" s="11">
        <v>0</v>
      </c>
      <c r="J180" s="12">
        <v>1268</v>
      </c>
    </row>
    <row r="181" spans="2:10" s="8" customFormat="1" ht="26.25" customHeight="1" x14ac:dyDescent="0.2">
      <c r="B181" s="10" t="s">
        <v>42</v>
      </c>
      <c r="C181" s="10"/>
      <c r="D181" s="10" t="s">
        <v>244</v>
      </c>
      <c r="E181" s="9" t="s">
        <v>249</v>
      </c>
      <c r="F181" s="9" t="s">
        <v>250</v>
      </c>
      <c r="G181" s="9" t="s">
        <v>68</v>
      </c>
      <c r="H181" s="11">
        <v>204425</v>
      </c>
      <c r="I181" s="11">
        <v>0</v>
      </c>
      <c r="J181" s="12">
        <v>1075</v>
      </c>
    </row>
    <row r="182" spans="2:10" s="8" customFormat="1" ht="26.25" customHeight="1" x14ac:dyDescent="0.2">
      <c r="B182" s="10" t="s">
        <v>42</v>
      </c>
      <c r="C182" s="10"/>
      <c r="D182" s="10" t="s">
        <v>244</v>
      </c>
      <c r="E182" s="9" t="s">
        <v>251</v>
      </c>
      <c r="F182" s="9" t="s">
        <v>18</v>
      </c>
      <c r="G182" s="9" t="s">
        <v>90</v>
      </c>
      <c r="H182" s="11">
        <v>143417</v>
      </c>
      <c r="I182" s="11">
        <v>32000</v>
      </c>
      <c r="J182" s="12">
        <v>557</v>
      </c>
    </row>
    <row r="183" spans="2:10" s="8" customFormat="1" ht="26.25" customHeight="1" x14ac:dyDescent="0.2">
      <c r="B183" s="10" t="s">
        <v>42</v>
      </c>
      <c r="C183" s="10"/>
      <c r="D183" s="10" t="s">
        <v>244</v>
      </c>
      <c r="E183" s="9" t="s">
        <v>252</v>
      </c>
      <c r="F183" s="9" t="s">
        <v>253</v>
      </c>
      <c r="G183" s="9" t="s">
        <v>90</v>
      </c>
      <c r="H183" s="11">
        <v>119183</v>
      </c>
      <c r="I183" s="11">
        <v>0</v>
      </c>
      <c r="J183" s="12">
        <v>584</v>
      </c>
    </row>
    <row r="184" spans="2:10" s="8" customFormat="1" ht="26.25" customHeight="1" x14ac:dyDescent="0.2">
      <c r="B184" s="10" t="s">
        <v>42</v>
      </c>
      <c r="C184" s="10"/>
      <c r="D184" s="10" t="s">
        <v>244</v>
      </c>
      <c r="E184" s="9" t="s">
        <v>269</v>
      </c>
      <c r="F184" s="9" t="s">
        <v>123</v>
      </c>
      <c r="G184" s="9" t="s">
        <v>87</v>
      </c>
      <c r="H184" s="11">
        <v>260592</v>
      </c>
      <c r="I184" s="11">
        <v>0</v>
      </c>
      <c r="J184" s="12">
        <v>6883</v>
      </c>
    </row>
    <row r="185" spans="2:10" s="8" customFormat="1" ht="26.25" customHeight="1" x14ac:dyDescent="0.2">
      <c r="B185" s="10" t="s">
        <v>42</v>
      </c>
      <c r="C185" s="10"/>
      <c r="D185" s="10" t="s">
        <v>244</v>
      </c>
      <c r="E185" s="9" t="s">
        <v>270</v>
      </c>
      <c r="F185" s="9" t="s">
        <v>74</v>
      </c>
      <c r="G185" s="9" t="s">
        <v>90</v>
      </c>
      <c r="H185" s="11">
        <v>118794</v>
      </c>
      <c r="I185" s="11">
        <v>0</v>
      </c>
      <c r="J185" s="12">
        <v>2777</v>
      </c>
    </row>
    <row r="186" spans="2:10" s="8" customFormat="1" ht="26.25" customHeight="1" x14ac:dyDescent="0.2">
      <c r="B186" s="10" t="s">
        <v>42</v>
      </c>
      <c r="C186" s="10"/>
      <c r="D186" s="10" t="s">
        <v>667</v>
      </c>
      <c r="E186" s="9" t="s">
        <v>281</v>
      </c>
      <c r="F186" s="9" t="s">
        <v>83</v>
      </c>
      <c r="G186" s="9" t="s">
        <v>45</v>
      </c>
      <c r="H186" s="11">
        <v>105647.25</v>
      </c>
      <c r="I186" s="11">
        <v>26369.31</v>
      </c>
      <c r="J186" s="12">
        <v>1616</v>
      </c>
    </row>
    <row r="187" spans="2:10" s="8" customFormat="1" ht="26.25" customHeight="1" x14ac:dyDescent="0.2">
      <c r="B187" s="10" t="s">
        <v>42</v>
      </c>
      <c r="C187" s="10"/>
      <c r="D187" s="10" t="s">
        <v>667</v>
      </c>
      <c r="E187" s="9" t="s">
        <v>284</v>
      </c>
      <c r="F187" s="9" t="s">
        <v>44</v>
      </c>
      <c r="G187" s="9" t="s">
        <v>75</v>
      </c>
      <c r="H187" s="11">
        <v>52022.79</v>
      </c>
      <c r="I187" s="11">
        <v>12990.96</v>
      </c>
      <c r="J187" s="12">
        <v>3000</v>
      </c>
    </row>
    <row r="188" spans="2:10" s="8" customFormat="1" ht="26.25" customHeight="1" x14ac:dyDescent="0.2">
      <c r="B188" s="10" t="s">
        <v>42</v>
      </c>
      <c r="C188" s="10"/>
      <c r="D188" s="10" t="s">
        <v>324</v>
      </c>
      <c r="E188" s="9" t="s">
        <v>328</v>
      </c>
      <c r="F188" s="9" t="s">
        <v>14</v>
      </c>
      <c r="G188" s="9" t="s">
        <v>329</v>
      </c>
      <c r="H188" s="11">
        <v>126500</v>
      </c>
      <c r="I188" s="11">
        <v>0</v>
      </c>
      <c r="J188" s="12">
        <v>2620</v>
      </c>
    </row>
    <row r="189" spans="2:10" s="8" customFormat="1" ht="26.25" customHeight="1" x14ac:dyDescent="0.2">
      <c r="B189" s="10" t="s">
        <v>42</v>
      </c>
      <c r="C189" s="10"/>
      <c r="D189" s="10" t="s">
        <v>670</v>
      </c>
      <c r="E189" s="9" t="s">
        <v>340</v>
      </c>
      <c r="F189" s="9" t="s">
        <v>123</v>
      </c>
      <c r="G189" s="9" t="s">
        <v>87</v>
      </c>
      <c r="H189" s="11">
        <v>92775.32</v>
      </c>
      <c r="I189" s="11">
        <v>20399.240000000002</v>
      </c>
      <c r="J189" s="12">
        <v>1250</v>
      </c>
    </row>
    <row r="190" spans="2:10" s="8" customFormat="1" ht="26.25" customHeight="1" x14ac:dyDescent="0.2">
      <c r="B190" s="10" t="s">
        <v>42</v>
      </c>
      <c r="C190" s="10"/>
      <c r="D190" s="10" t="s">
        <v>590</v>
      </c>
      <c r="E190" s="9" t="s">
        <v>597</v>
      </c>
      <c r="F190" s="9" t="s">
        <v>71</v>
      </c>
      <c r="G190" s="9" t="s">
        <v>564</v>
      </c>
      <c r="H190" s="11">
        <v>44147.8</v>
      </c>
      <c r="I190" s="11">
        <v>45000</v>
      </c>
      <c r="J190" s="12">
        <v>89</v>
      </c>
    </row>
    <row r="191" spans="2:10" s="8" customFormat="1" ht="26.25" customHeight="1" x14ac:dyDescent="0.2">
      <c r="B191" s="10" t="s">
        <v>42</v>
      </c>
      <c r="C191" s="10"/>
      <c r="D191" s="10" t="s">
        <v>676</v>
      </c>
      <c r="E191" s="9" t="s">
        <v>418</v>
      </c>
      <c r="F191" s="9" t="s">
        <v>50</v>
      </c>
      <c r="G191" s="9" t="s">
        <v>174</v>
      </c>
      <c r="H191" s="11">
        <v>220075.07</v>
      </c>
      <c r="I191" s="11">
        <v>54246.59</v>
      </c>
      <c r="J191" s="12">
        <v>1769</v>
      </c>
    </row>
    <row r="192" spans="2:10" s="8" customFormat="1" ht="26.25" customHeight="1" x14ac:dyDescent="0.2">
      <c r="B192" s="10" t="s">
        <v>42</v>
      </c>
      <c r="C192" s="10"/>
      <c r="D192" s="10" t="s">
        <v>676</v>
      </c>
      <c r="E192" s="9" t="s">
        <v>424</v>
      </c>
      <c r="F192" s="9" t="s">
        <v>139</v>
      </c>
      <c r="G192" s="9" t="s">
        <v>140</v>
      </c>
      <c r="H192" s="11">
        <v>224806.04</v>
      </c>
      <c r="I192" s="11">
        <v>86405.35</v>
      </c>
      <c r="J192" s="12">
        <v>9422</v>
      </c>
    </row>
    <row r="193" spans="2:10" s="8" customFormat="1" ht="26.25" customHeight="1" x14ac:dyDescent="0.2">
      <c r="B193" s="10" t="s">
        <v>42</v>
      </c>
      <c r="C193" s="10"/>
      <c r="D193" s="10" t="s">
        <v>676</v>
      </c>
      <c r="E193" s="9" t="s">
        <v>428</v>
      </c>
      <c r="F193" s="9" t="s">
        <v>14</v>
      </c>
      <c r="G193" s="9" t="s">
        <v>15</v>
      </c>
      <c r="H193" s="11">
        <v>201678.89</v>
      </c>
      <c r="I193" s="11">
        <v>49975.17</v>
      </c>
      <c r="J193" s="12">
        <v>8638</v>
      </c>
    </row>
    <row r="194" spans="2:10" s="8" customFormat="1" ht="26.25" customHeight="1" x14ac:dyDescent="0.2">
      <c r="B194" s="10" t="s">
        <v>42</v>
      </c>
      <c r="C194" s="10"/>
      <c r="D194" s="10" t="s">
        <v>676</v>
      </c>
      <c r="E194" s="9" t="s">
        <v>430</v>
      </c>
      <c r="F194" s="9" t="s">
        <v>44</v>
      </c>
      <c r="G194" s="9" t="s">
        <v>290</v>
      </c>
      <c r="H194" s="11">
        <v>227143.47</v>
      </c>
      <c r="I194" s="11">
        <v>56298.81</v>
      </c>
      <c r="J194" s="12">
        <v>1100</v>
      </c>
    </row>
    <row r="195" spans="2:10" s="8" customFormat="1" ht="26.25" customHeight="1" x14ac:dyDescent="0.2">
      <c r="B195" s="10" t="s">
        <v>42</v>
      </c>
      <c r="C195" s="10"/>
      <c r="D195" s="10" t="s">
        <v>681</v>
      </c>
      <c r="E195" s="9" t="s">
        <v>563</v>
      </c>
      <c r="F195" s="9" t="s">
        <v>153</v>
      </c>
      <c r="G195" s="9" t="s">
        <v>564</v>
      </c>
      <c r="H195" s="11">
        <v>39234</v>
      </c>
      <c r="I195" s="11">
        <v>6816</v>
      </c>
      <c r="J195" s="12">
        <v>9</v>
      </c>
    </row>
    <row r="196" spans="2:10" s="8" customFormat="1" ht="26.25" customHeight="1" x14ac:dyDescent="0.2">
      <c r="B196" s="10" t="s">
        <v>42</v>
      </c>
      <c r="C196" s="10"/>
      <c r="D196" s="10" t="s">
        <v>681</v>
      </c>
      <c r="E196" s="9" t="s">
        <v>565</v>
      </c>
      <c r="F196" s="9" t="s">
        <v>153</v>
      </c>
      <c r="G196" s="9" t="s">
        <v>532</v>
      </c>
      <c r="H196" s="11">
        <v>82471</v>
      </c>
      <c r="I196" s="11">
        <v>15402</v>
      </c>
      <c r="J196" s="12">
        <v>14</v>
      </c>
    </row>
    <row r="197" spans="2:10" s="8" customFormat="1" ht="26.25" customHeight="1" x14ac:dyDescent="0.2">
      <c r="B197" s="10" t="s">
        <v>42</v>
      </c>
      <c r="C197" s="10"/>
      <c r="D197" s="10" t="s">
        <v>681</v>
      </c>
      <c r="E197" s="9" t="s">
        <v>566</v>
      </c>
      <c r="F197" s="9" t="s">
        <v>153</v>
      </c>
      <c r="G197" s="9" t="s">
        <v>564</v>
      </c>
      <c r="H197" s="11">
        <v>17596</v>
      </c>
      <c r="I197" s="11">
        <v>150370</v>
      </c>
      <c r="J197" s="12">
        <v>4</v>
      </c>
    </row>
    <row r="198" spans="2:10" s="8" customFormat="1" ht="26.25" customHeight="1" x14ac:dyDescent="0.2">
      <c r="B198" s="10" t="s">
        <v>42</v>
      </c>
      <c r="C198" s="10"/>
      <c r="D198" s="10" t="s">
        <v>461</v>
      </c>
      <c r="E198" s="9" t="s">
        <v>477</v>
      </c>
      <c r="F198" s="9" t="s">
        <v>71</v>
      </c>
      <c r="G198" s="9" t="s">
        <v>475</v>
      </c>
      <c r="H198" s="11">
        <v>168260</v>
      </c>
      <c r="I198" s="11">
        <v>54730</v>
      </c>
      <c r="J198" s="12">
        <v>3510</v>
      </c>
    </row>
    <row r="199" spans="2:10" s="8" customFormat="1" ht="26.25" customHeight="1" x14ac:dyDescent="0.2">
      <c r="B199" s="10" t="s">
        <v>42</v>
      </c>
      <c r="C199" s="10"/>
      <c r="D199" s="10" t="s">
        <v>669</v>
      </c>
      <c r="E199" s="9" t="s">
        <v>323</v>
      </c>
      <c r="F199" s="9" t="s">
        <v>153</v>
      </c>
      <c r="G199" s="9" t="s">
        <v>303</v>
      </c>
      <c r="H199" s="11">
        <v>572781</v>
      </c>
      <c r="I199" s="11">
        <v>127269</v>
      </c>
      <c r="J199" s="12">
        <v>10410</v>
      </c>
    </row>
    <row r="200" spans="2:10" s="8" customFormat="1" ht="26.25" customHeight="1" x14ac:dyDescent="0.2">
      <c r="B200" s="10" t="s">
        <v>42</v>
      </c>
      <c r="C200" s="10"/>
      <c r="D200" s="10" t="s">
        <v>630</v>
      </c>
      <c r="E200" s="9" t="s">
        <v>640</v>
      </c>
      <c r="F200" s="9" t="s">
        <v>123</v>
      </c>
      <c r="G200" s="9" t="s">
        <v>54</v>
      </c>
      <c r="H200" s="11">
        <v>245905.38</v>
      </c>
      <c r="I200" s="11">
        <v>141223.15</v>
      </c>
      <c r="J200" s="12">
        <v>132100</v>
      </c>
    </row>
    <row r="201" spans="2:10" s="8" customFormat="1" ht="26.25" customHeight="1" x14ac:dyDescent="0.2">
      <c r="B201" s="10" t="s">
        <v>42</v>
      </c>
      <c r="C201" s="10"/>
      <c r="D201" s="10" t="s">
        <v>630</v>
      </c>
      <c r="E201" s="9" t="s">
        <v>641</v>
      </c>
      <c r="F201" s="9" t="s">
        <v>50</v>
      </c>
      <c r="G201" s="9" t="s">
        <v>642</v>
      </c>
      <c r="H201" s="11">
        <v>254780.38</v>
      </c>
      <c r="I201" s="11">
        <v>330761.11</v>
      </c>
      <c r="J201" s="12">
        <v>5720</v>
      </c>
    </row>
    <row r="202" spans="2:10" s="8" customFormat="1" ht="26.25" customHeight="1" x14ac:dyDescent="0.2">
      <c r="B202" s="10" t="s">
        <v>42</v>
      </c>
      <c r="C202" s="10"/>
      <c r="D202" s="14" t="s">
        <v>693</v>
      </c>
      <c r="E202" s="9" t="s">
        <v>528</v>
      </c>
      <c r="F202" s="9" t="s">
        <v>44</v>
      </c>
      <c r="G202" s="9" t="s">
        <v>21</v>
      </c>
      <c r="H202" s="11">
        <v>1372790.51</v>
      </c>
      <c r="I202" s="11">
        <v>385552.03</v>
      </c>
      <c r="J202" s="12">
        <v>5730</v>
      </c>
    </row>
    <row r="203" spans="2:10" s="8" customFormat="1" ht="26.25" customHeight="1" x14ac:dyDescent="0.2">
      <c r="B203" s="10" t="s">
        <v>42</v>
      </c>
      <c r="C203" s="10"/>
      <c r="D203" s="14" t="s">
        <v>693</v>
      </c>
      <c r="E203" s="9" t="s">
        <v>538</v>
      </c>
      <c r="F203" s="9" t="s">
        <v>71</v>
      </c>
      <c r="G203" s="9" t="s">
        <v>539</v>
      </c>
      <c r="H203" s="11">
        <v>407657.43</v>
      </c>
      <c r="I203" s="11">
        <v>94262.89</v>
      </c>
      <c r="J203" s="12">
        <v>1000</v>
      </c>
    </row>
    <row r="204" spans="2:10" s="8" customFormat="1" ht="26.25" customHeight="1" x14ac:dyDescent="0.2">
      <c r="B204" s="10" t="s">
        <v>39</v>
      </c>
      <c r="C204" s="10"/>
      <c r="D204" s="10" t="s">
        <v>686</v>
      </c>
      <c r="E204" s="9" t="s">
        <v>40</v>
      </c>
      <c r="F204" s="9" t="s">
        <v>10</v>
      </c>
      <c r="G204" s="9" t="s">
        <v>41</v>
      </c>
      <c r="H204" s="11">
        <v>263900</v>
      </c>
      <c r="I204" s="11">
        <v>81638.45</v>
      </c>
      <c r="J204" s="12">
        <v>1137</v>
      </c>
    </row>
    <row r="205" spans="2:10" s="8" customFormat="1" ht="26.25" customHeight="1" x14ac:dyDescent="0.2">
      <c r="B205" s="10" t="s">
        <v>39</v>
      </c>
      <c r="C205" s="10"/>
      <c r="D205" s="10" t="s">
        <v>686</v>
      </c>
      <c r="E205" s="9" t="s">
        <v>46</v>
      </c>
      <c r="F205" s="9" t="s">
        <v>18</v>
      </c>
      <c r="G205" s="9" t="s">
        <v>11</v>
      </c>
      <c r="H205" s="11">
        <v>25600</v>
      </c>
      <c r="I205" s="11">
        <v>7926</v>
      </c>
      <c r="J205" s="12">
        <v>407</v>
      </c>
    </row>
    <row r="206" spans="2:10" s="8" customFormat="1" ht="26.25" customHeight="1" x14ac:dyDescent="0.2">
      <c r="B206" s="10" t="s">
        <v>39</v>
      </c>
      <c r="C206" s="10"/>
      <c r="D206" s="10" t="s">
        <v>664</v>
      </c>
      <c r="E206" s="9" t="s">
        <v>118</v>
      </c>
      <c r="F206" s="9" t="s">
        <v>74</v>
      </c>
      <c r="G206" s="9" t="s">
        <v>75</v>
      </c>
      <c r="H206" s="11">
        <v>140154.99</v>
      </c>
      <c r="I206" s="11">
        <v>128000</v>
      </c>
      <c r="J206" s="12">
        <v>2587</v>
      </c>
    </row>
    <row r="207" spans="2:10" s="8" customFormat="1" ht="26.25" customHeight="1" x14ac:dyDescent="0.2">
      <c r="B207" s="10" t="s">
        <v>39</v>
      </c>
      <c r="C207" s="10"/>
      <c r="D207" s="14" t="s">
        <v>687</v>
      </c>
      <c r="E207" s="9" t="s">
        <v>125</v>
      </c>
      <c r="F207" s="9" t="s">
        <v>57</v>
      </c>
      <c r="G207" s="9" t="s">
        <v>58</v>
      </c>
      <c r="H207" s="11">
        <v>435915.89</v>
      </c>
      <c r="I207" s="11">
        <v>144568</v>
      </c>
      <c r="J207" s="12">
        <v>6010</v>
      </c>
    </row>
    <row r="208" spans="2:10" s="8" customFormat="1" ht="26.25" customHeight="1" x14ac:dyDescent="0.2">
      <c r="B208" s="10" t="s">
        <v>39</v>
      </c>
      <c r="C208" s="10"/>
      <c r="D208" s="14" t="s">
        <v>687</v>
      </c>
      <c r="E208" s="9" t="s">
        <v>126</v>
      </c>
      <c r="F208" s="9" t="s">
        <v>18</v>
      </c>
      <c r="G208" s="9" t="s">
        <v>11</v>
      </c>
      <c r="H208" s="11">
        <v>28626.14</v>
      </c>
      <c r="I208" s="11">
        <v>9523</v>
      </c>
      <c r="J208" s="12">
        <v>6279</v>
      </c>
    </row>
    <row r="209" spans="2:10" s="8" customFormat="1" ht="26.25" customHeight="1" x14ac:dyDescent="0.2">
      <c r="B209" s="10" t="s">
        <v>39</v>
      </c>
      <c r="C209" s="10"/>
      <c r="D209" s="10" t="s">
        <v>665</v>
      </c>
      <c r="E209" s="9" t="s">
        <v>202</v>
      </c>
      <c r="F209" s="9" t="s">
        <v>24</v>
      </c>
      <c r="G209" s="9" t="s">
        <v>58</v>
      </c>
      <c r="H209" s="11">
        <v>830535</v>
      </c>
      <c r="I209" s="11">
        <v>303473</v>
      </c>
      <c r="J209" s="12">
        <v>30493</v>
      </c>
    </row>
    <row r="210" spans="2:10" s="8" customFormat="1" ht="26.25" customHeight="1" x14ac:dyDescent="0.2">
      <c r="B210" s="10" t="s">
        <v>39</v>
      </c>
      <c r="C210" s="10"/>
      <c r="D210" s="10" t="s">
        <v>285</v>
      </c>
      <c r="E210" s="9" t="s">
        <v>289</v>
      </c>
      <c r="F210" s="9" t="s">
        <v>48</v>
      </c>
      <c r="G210" s="9" t="s">
        <v>290</v>
      </c>
      <c r="H210" s="11">
        <v>0</v>
      </c>
      <c r="I210" s="11">
        <v>0</v>
      </c>
      <c r="J210" s="12">
        <v>0</v>
      </c>
    </row>
    <row r="211" spans="2:10" s="8" customFormat="1" ht="26.25" customHeight="1" x14ac:dyDescent="0.2">
      <c r="B211" s="10" t="s">
        <v>39</v>
      </c>
      <c r="C211" s="10"/>
      <c r="D211" s="10" t="s">
        <v>324</v>
      </c>
      <c r="E211" s="9" t="s">
        <v>337</v>
      </c>
      <c r="F211" s="9" t="s">
        <v>14</v>
      </c>
      <c r="G211" s="9" t="s">
        <v>15</v>
      </c>
      <c r="H211" s="11">
        <v>116533.7</v>
      </c>
      <c r="I211" s="11">
        <v>0</v>
      </c>
      <c r="J211" s="12">
        <v>865</v>
      </c>
    </row>
    <row r="212" spans="2:10" s="8" customFormat="1" ht="26.25" customHeight="1" x14ac:dyDescent="0.2">
      <c r="B212" s="10" t="s">
        <v>39</v>
      </c>
      <c r="C212" s="10"/>
      <c r="D212" s="10" t="s">
        <v>670</v>
      </c>
      <c r="E212" s="9" t="s">
        <v>339</v>
      </c>
      <c r="F212" s="9" t="s">
        <v>37</v>
      </c>
      <c r="G212" s="9" t="s">
        <v>176</v>
      </c>
      <c r="H212" s="11">
        <v>95618.11</v>
      </c>
      <c r="I212" s="11">
        <v>19379.27</v>
      </c>
      <c r="J212" s="12">
        <v>32770</v>
      </c>
    </row>
    <row r="213" spans="2:10" s="8" customFormat="1" ht="26.25" customHeight="1" x14ac:dyDescent="0.2">
      <c r="B213" s="10" t="s">
        <v>39</v>
      </c>
      <c r="C213" s="10"/>
      <c r="D213" s="10" t="s">
        <v>670</v>
      </c>
      <c r="E213" s="9" t="s">
        <v>343</v>
      </c>
      <c r="F213" s="9" t="s">
        <v>37</v>
      </c>
      <c r="G213" s="9" t="s">
        <v>68</v>
      </c>
      <c r="H213" s="11">
        <v>103642.97</v>
      </c>
      <c r="I213" s="11">
        <v>23459.119999999999</v>
      </c>
      <c r="J213" s="12">
        <v>60135</v>
      </c>
    </row>
    <row r="214" spans="2:10" s="8" customFormat="1" ht="26.25" customHeight="1" x14ac:dyDescent="0.2">
      <c r="B214" s="10" t="s">
        <v>39</v>
      </c>
      <c r="C214" s="10"/>
      <c r="D214" s="10" t="s">
        <v>673</v>
      </c>
      <c r="E214" s="9" t="s">
        <v>365</v>
      </c>
      <c r="F214" s="9" t="s">
        <v>250</v>
      </c>
      <c r="G214" s="9" t="s">
        <v>294</v>
      </c>
      <c r="H214" s="11">
        <v>463011.8</v>
      </c>
      <c r="I214" s="11">
        <v>100250.75</v>
      </c>
      <c r="J214" s="12">
        <v>75940</v>
      </c>
    </row>
    <row r="215" spans="2:10" s="8" customFormat="1" ht="26.25" customHeight="1" x14ac:dyDescent="0.2">
      <c r="B215" s="10" t="s">
        <v>39</v>
      </c>
      <c r="C215" s="10"/>
      <c r="D215" s="10" t="s">
        <v>676</v>
      </c>
      <c r="E215" s="9" t="s">
        <v>422</v>
      </c>
      <c r="F215" s="9" t="s">
        <v>74</v>
      </c>
      <c r="G215" s="9" t="s">
        <v>75</v>
      </c>
      <c r="H215" s="11">
        <v>157601.70000000001</v>
      </c>
      <c r="I215" s="11">
        <v>38630.69</v>
      </c>
      <c r="J215" s="12">
        <v>2807</v>
      </c>
    </row>
    <row r="216" spans="2:10" s="8" customFormat="1" ht="26.25" customHeight="1" x14ac:dyDescent="0.2">
      <c r="B216" s="10" t="s">
        <v>39</v>
      </c>
      <c r="C216" s="10"/>
      <c r="D216" s="10" t="s">
        <v>461</v>
      </c>
      <c r="E216" s="9" t="s">
        <v>484</v>
      </c>
      <c r="F216" s="9" t="s">
        <v>94</v>
      </c>
      <c r="G216" s="9" t="s">
        <v>68</v>
      </c>
      <c r="H216" s="11">
        <v>77083</v>
      </c>
      <c r="I216" s="11">
        <v>24833</v>
      </c>
      <c r="J216" s="12">
        <v>7215</v>
      </c>
    </row>
    <row r="217" spans="2:10" s="8" customFormat="1" ht="26.25" customHeight="1" x14ac:dyDescent="0.2">
      <c r="B217" s="10" t="s">
        <v>39</v>
      </c>
      <c r="C217" s="10"/>
      <c r="D217" s="10" t="s">
        <v>461</v>
      </c>
      <c r="E217" s="9" t="s">
        <v>489</v>
      </c>
      <c r="F217" s="9" t="s">
        <v>57</v>
      </c>
      <c r="G217" s="9" t="s">
        <v>475</v>
      </c>
      <c r="H217" s="11">
        <v>177456</v>
      </c>
      <c r="I217" s="11">
        <v>54665</v>
      </c>
      <c r="J217" s="12">
        <v>865</v>
      </c>
    </row>
    <row r="218" spans="2:10" s="8" customFormat="1" ht="26.25" customHeight="1" x14ac:dyDescent="0.2">
      <c r="B218" s="10" t="s">
        <v>39</v>
      </c>
      <c r="C218" s="10"/>
      <c r="D218" s="10" t="s">
        <v>461</v>
      </c>
      <c r="E218" s="9" t="s">
        <v>490</v>
      </c>
      <c r="F218" s="9" t="s">
        <v>57</v>
      </c>
      <c r="G218" s="9" t="s">
        <v>58</v>
      </c>
      <c r="H218" s="11">
        <v>207752</v>
      </c>
      <c r="I218" s="11">
        <v>62974</v>
      </c>
      <c r="J218" s="12">
        <v>2019</v>
      </c>
    </row>
    <row r="219" spans="2:10" s="8" customFormat="1" ht="26.25" customHeight="1" x14ac:dyDescent="0.2">
      <c r="B219" s="10" t="s">
        <v>39</v>
      </c>
      <c r="C219" s="10"/>
      <c r="D219" s="10" t="s">
        <v>461</v>
      </c>
      <c r="E219" s="9" t="s">
        <v>491</v>
      </c>
      <c r="F219" s="9" t="s">
        <v>57</v>
      </c>
      <c r="G219" s="9" t="s">
        <v>475</v>
      </c>
      <c r="H219" s="11">
        <v>200394</v>
      </c>
      <c r="I219" s="11">
        <v>59353</v>
      </c>
      <c r="J219" s="12">
        <v>78459</v>
      </c>
    </row>
    <row r="220" spans="2:10" s="8" customFormat="1" ht="26.25" customHeight="1" x14ac:dyDescent="0.2">
      <c r="B220" s="10" t="s">
        <v>39</v>
      </c>
      <c r="C220" s="10"/>
      <c r="D220" s="10" t="s">
        <v>669</v>
      </c>
      <c r="E220" s="9" t="s">
        <v>302</v>
      </c>
      <c r="F220" s="9" t="s">
        <v>153</v>
      </c>
      <c r="G220" s="9" t="s">
        <v>303</v>
      </c>
      <c r="H220" s="11">
        <v>71795</v>
      </c>
      <c r="I220" s="11">
        <v>15953</v>
      </c>
      <c r="J220" s="12">
        <v>3292</v>
      </c>
    </row>
    <row r="221" spans="2:10" s="8" customFormat="1" ht="26.25" customHeight="1" x14ac:dyDescent="0.2">
      <c r="B221" s="10" t="s">
        <v>39</v>
      </c>
      <c r="C221" s="10"/>
      <c r="D221" s="10" t="s">
        <v>671</v>
      </c>
      <c r="E221" s="9" t="s">
        <v>344</v>
      </c>
      <c r="F221" s="9" t="s">
        <v>18</v>
      </c>
      <c r="G221" s="9" t="s">
        <v>11</v>
      </c>
      <c r="H221" s="11">
        <v>90111</v>
      </c>
      <c r="I221" s="11">
        <v>48222.33</v>
      </c>
      <c r="J221" s="12">
        <v>824</v>
      </c>
    </row>
    <row r="222" spans="2:10" s="8" customFormat="1" ht="26.25" customHeight="1" x14ac:dyDescent="0.2">
      <c r="B222" s="10" t="s">
        <v>39</v>
      </c>
      <c r="C222" s="10"/>
      <c r="D222" s="10" t="s">
        <v>671</v>
      </c>
      <c r="E222" s="9" t="s">
        <v>345</v>
      </c>
      <c r="F222" s="9" t="s">
        <v>48</v>
      </c>
      <c r="G222" s="9" t="s">
        <v>346</v>
      </c>
      <c r="H222" s="11">
        <v>37000</v>
      </c>
      <c r="I222" s="11">
        <v>74666.67</v>
      </c>
      <c r="J222" s="12">
        <v>147</v>
      </c>
    </row>
    <row r="223" spans="2:10" s="8" customFormat="1" ht="26.25" customHeight="1" x14ac:dyDescent="0.2">
      <c r="B223" s="10" t="s">
        <v>39</v>
      </c>
      <c r="C223" s="10"/>
      <c r="D223" s="10" t="s">
        <v>671</v>
      </c>
      <c r="E223" s="9" t="s">
        <v>347</v>
      </c>
      <c r="F223" s="9" t="s">
        <v>18</v>
      </c>
      <c r="G223" s="9" t="s">
        <v>11</v>
      </c>
      <c r="H223" s="11">
        <v>15000</v>
      </c>
      <c r="I223" s="11">
        <v>10000</v>
      </c>
      <c r="J223" s="12">
        <v>1048</v>
      </c>
    </row>
    <row r="224" spans="2:10" s="8" customFormat="1" ht="26.25" customHeight="1" x14ac:dyDescent="0.2">
      <c r="B224" s="10" t="s">
        <v>39</v>
      </c>
      <c r="C224" s="10"/>
      <c r="D224" s="10" t="s">
        <v>672</v>
      </c>
      <c r="E224" s="9" t="s">
        <v>363</v>
      </c>
      <c r="F224" s="9" t="s">
        <v>94</v>
      </c>
      <c r="G224" s="9" t="s">
        <v>87</v>
      </c>
      <c r="H224" s="11">
        <v>135844.84</v>
      </c>
      <c r="I224" s="11">
        <v>28187</v>
      </c>
      <c r="J224" s="12">
        <v>2960</v>
      </c>
    </row>
    <row r="225" spans="2:10" s="8" customFormat="1" ht="26.25" customHeight="1" x14ac:dyDescent="0.2">
      <c r="B225" s="10" t="s">
        <v>39</v>
      </c>
      <c r="C225" s="10"/>
      <c r="D225" s="10" t="s">
        <v>672</v>
      </c>
      <c r="E225" s="9" t="s">
        <v>364</v>
      </c>
      <c r="F225" s="9" t="s">
        <v>94</v>
      </c>
      <c r="G225" s="9" t="s">
        <v>87</v>
      </c>
      <c r="H225" s="11">
        <v>117923.93</v>
      </c>
      <c r="I225" s="11">
        <v>27059.61</v>
      </c>
      <c r="J225" s="12">
        <v>1591</v>
      </c>
    </row>
    <row r="226" spans="2:10" s="8" customFormat="1" ht="26.25" customHeight="1" x14ac:dyDescent="0.2">
      <c r="B226" s="10" t="s">
        <v>39</v>
      </c>
      <c r="C226" s="10"/>
      <c r="D226" s="10" t="s">
        <v>78</v>
      </c>
      <c r="E226" s="9" t="s">
        <v>80</v>
      </c>
      <c r="F226" s="9" t="s">
        <v>57</v>
      </c>
      <c r="G226" s="9" t="s">
        <v>27</v>
      </c>
      <c r="H226" s="11">
        <v>5000</v>
      </c>
      <c r="I226" s="11">
        <v>20000</v>
      </c>
      <c r="J226" s="12">
        <v>0</v>
      </c>
    </row>
    <row r="227" spans="2:10" s="8" customFormat="1" ht="26.25" customHeight="1" x14ac:dyDescent="0.2">
      <c r="B227" s="10" t="s">
        <v>39</v>
      </c>
      <c r="C227" s="10"/>
      <c r="D227" s="10" t="s">
        <v>78</v>
      </c>
      <c r="E227" s="9" t="s">
        <v>84</v>
      </c>
      <c r="F227" s="9" t="s">
        <v>71</v>
      </c>
      <c r="G227" s="9" t="s">
        <v>68</v>
      </c>
      <c r="H227" s="11">
        <v>411171.42</v>
      </c>
      <c r="I227" s="11">
        <v>112795.76</v>
      </c>
      <c r="J227" s="12">
        <v>16803</v>
      </c>
    </row>
    <row r="228" spans="2:10" s="8" customFormat="1" ht="26.25" customHeight="1" x14ac:dyDescent="0.2">
      <c r="B228" s="10" t="s">
        <v>39</v>
      </c>
      <c r="C228" s="10"/>
      <c r="D228" s="10" t="s">
        <v>78</v>
      </c>
      <c r="E228" s="9" t="s">
        <v>93</v>
      </c>
      <c r="F228" s="9" t="s">
        <v>94</v>
      </c>
      <c r="G228" s="9" t="s">
        <v>95</v>
      </c>
      <c r="H228" s="11">
        <v>235658.33</v>
      </c>
      <c r="I228" s="11">
        <v>50050.71</v>
      </c>
      <c r="J228" s="12">
        <v>10550</v>
      </c>
    </row>
    <row r="229" spans="2:10" s="8" customFormat="1" ht="26.25" customHeight="1" x14ac:dyDescent="0.2">
      <c r="B229" s="10" t="s">
        <v>39</v>
      </c>
      <c r="C229" s="10"/>
      <c r="D229" s="10" t="s">
        <v>78</v>
      </c>
      <c r="E229" s="9" t="s">
        <v>96</v>
      </c>
      <c r="F229" s="9" t="s">
        <v>74</v>
      </c>
      <c r="G229" s="9" t="s">
        <v>75</v>
      </c>
      <c r="H229" s="11">
        <v>132428.32</v>
      </c>
      <c r="I229" s="11">
        <v>27987.49</v>
      </c>
      <c r="J229" s="12">
        <v>5087</v>
      </c>
    </row>
    <row r="230" spans="2:10" s="8" customFormat="1" ht="26.25" customHeight="1" x14ac:dyDescent="0.2">
      <c r="B230" s="10" t="s">
        <v>39</v>
      </c>
      <c r="C230" s="10"/>
      <c r="D230" s="10" t="s">
        <v>78</v>
      </c>
      <c r="E230" s="9" t="s">
        <v>97</v>
      </c>
      <c r="F230" s="9" t="s">
        <v>48</v>
      </c>
      <c r="G230" s="9" t="s">
        <v>27</v>
      </c>
      <c r="H230" s="11">
        <v>5000</v>
      </c>
      <c r="I230" s="11">
        <v>20000</v>
      </c>
      <c r="J230" s="12">
        <v>0</v>
      </c>
    </row>
    <row r="231" spans="2:10" s="8" customFormat="1" ht="26.25" customHeight="1" x14ac:dyDescent="0.2">
      <c r="B231" s="10" t="s">
        <v>39</v>
      </c>
      <c r="C231" s="10"/>
      <c r="D231" s="10" t="s">
        <v>78</v>
      </c>
      <c r="E231" s="9" t="s">
        <v>99</v>
      </c>
      <c r="F231" s="9" t="s">
        <v>48</v>
      </c>
      <c r="G231" s="9" t="s">
        <v>21</v>
      </c>
      <c r="H231" s="11">
        <v>233671.15</v>
      </c>
      <c r="I231" s="11">
        <v>62805.89</v>
      </c>
      <c r="J231" s="12">
        <v>6916</v>
      </c>
    </row>
    <row r="232" spans="2:10" s="8" customFormat="1" ht="26.25" customHeight="1" x14ac:dyDescent="0.2">
      <c r="B232" s="10" t="s">
        <v>39</v>
      </c>
      <c r="C232" s="10"/>
      <c r="D232" s="10" t="s">
        <v>78</v>
      </c>
      <c r="E232" s="9" t="s">
        <v>100</v>
      </c>
      <c r="F232" s="9" t="s">
        <v>48</v>
      </c>
      <c r="G232" s="9" t="s">
        <v>21</v>
      </c>
      <c r="H232" s="11">
        <v>275271.86</v>
      </c>
      <c r="I232" s="11">
        <v>61073.760000000002</v>
      </c>
      <c r="J232" s="12">
        <v>6655</v>
      </c>
    </row>
    <row r="233" spans="2:10" s="8" customFormat="1" ht="26.25" customHeight="1" x14ac:dyDescent="0.2">
      <c r="B233" s="10" t="s">
        <v>39</v>
      </c>
      <c r="C233" s="10"/>
      <c r="D233" s="14" t="s">
        <v>693</v>
      </c>
      <c r="E233" s="9" t="s">
        <v>545</v>
      </c>
      <c r="F233" s="9" t="s">
        <v>74</v>
      </c>
      <c r="G233" s="9" t="s">
        <v>75</v>
      </c>
      <c r="H233" s="11">
        <v>573925.80000000005</v>
      </c>
      <c r="I233" s="11">
        <v>110741.93</v>
      </c>
      <c r="J233" s="12">
        <v>400</v>
      </c>
    </row>
    <row r="234" spans="2:10" s="8" customFormat="1" ht="26.25" customHeight="1" x14ac:dyDescent="0.2">
      <c r="B234" s="10" t="s">
        <v>457</v>
      </c>
      <c r="C234" s="10"/>
      <c r="D234" s="10" t="s">
        <v>453</v>
      </c>
      <c r="E234" s="9" t="s">
        <v>458</v>
      </c>
      <c r="F234" s="9" t="s">
        <v>253</v>
      </c>
      <c r="G234" s="9" t="s">
        <v>290</v>
      </c>
      <c r="H234" s="11">
        <v>43149.3</v>
      </c>
      <c r="I234" s="11">
        <v>14383</v>
      </c>
      <c r="J234" s="12">
        <v>110</v>
      </c>
    </row>
    <row r="235" spans="2:10" s="8" customFormat="1" ht="26.25" customHeight="1" x14ac:dyDescent="0.2">
      <c r="B235" s="10" t="s">
        <v>224</v>
      </c>
      <c r="C235" s="10"/>
      <c r="D235" s="10" t="s">
        <v>666</v>
      </c>
      <c r="E235" s="9" t="s">
        <v>225</v>
      </c>
      <c r="F235" s="9" t="s">
        <v>94</v>
      </c>
      <c r="G235" s="9" t="s">
        <v>95</v>
      </c>
      <c r="H235" s="11">
        <v>792609.07</v>
      </c>
      <c r="I235" s="11">
        <v>192302.65</v>
      </c>
      <c r="J235" s="12">
        <v>9500</v>
      </c>
    </row>
    <row r="236" spans="2:10" s="8" customFormat="1" ht="26.25" customHeight="1" x14ac:dyDescent="0.2">
      <c r="B236" s="10" t="s">
        <v>233</v>
      </c>
      <c r="C236" s="10"/>
      <c r="D236" s="10" t="s">
        <v>666</v>
      </c>
      <c r="E236" s="9" t="s">
        <v>234</v>
      </c>
      <c r="F236" s="9" t="s">
        <v>94</v>
      </c>
      <c r="G236" s="9" t="s">
        <v>235</v>
      </c>
      <c r="H236" s="11">
        <v>281412.47999999998</v>
      </c>
      <c r="I236" s="11">
        <v>87464.15</v>
      </c>
      <c r="J236" s="12">
        <v>10315155</v>
      </c>
    </row>
    <row r="237" spans="2:10" s="8" customFormat="1" ht="26.25" customHeight="1" x14ac:dyDescent="0.2">
      <c r="B237" s="10" t="s">
        <v>233</v>
      </c>
      <c r="C237" s="10"/>
      <c r="D237" s="10" t="s">
        <v>666</v>
      </c>
      <c r="E237" s="9" t="s">
        <v>237</v>
      </c>
      <c r="F237" s="9" t="s">
        <v>94</v>
      </c>
      <c r="G237" s="9" t="s">
        <v>95</v>
      </c>
      <c r="H237" s="11">
        <v>319165.39</v>
      </c>
      <c r="I237" s="11">
        <v>99197.91</v>
      </c>
      <c r="J237" s="12">
        <v>10497</v>
      </c>
    </row>
    <row r="238" spans="2:10" s="8" customFormat="1" ht="26.25" customHeight="1" x14ac:dyDescent="0.2">
      <c r="B238" s="10" t="s">
        <v>233</v>
      </c>
      <c r="C238" s="10"/>
      <c r="D238" s="10" t="s">
        <v>672</v>
      </c>
      <c r="E238" s="9" t="s">
        <v>362</v>
      </c>
      <c r="F238" s="9" t="s">
        <v>94</v>
      </c>
      <c r="G238" s="9" t="s">
        <v>235</v>
      </c>
      <c r="H238" s="11">
        <v>112597.5</v>
      </c>
      <c r="I238" s="11">
        <v>24439.52</v>
      </c>
      <c r="J238" s="12">
        <v>18259</v>
      </c>
    </row>
    <row r="239" spans="2:10" s="8" customFormat="1" ht="26.25" customHeight="1" x14ac:dyDescent="0.2">
      <c r="B239" s="10" t="s">
        <v>150</v>
      </c>
      <c r="C239" s="10"/>
      <c r="D239" s="10" t="s">
        <v>674</v>
      </c>
      <c r="E239" s="9" t="s">
        <v>371</v>
      </c>
      <c r="F239" s="9" t="s">
        <v>74</v>
      </c>
      <c r="G239" s="9" t="s">
        <v>372</v>
      </c>
      <c r="H239" s="11">
        <v>110558.59</v>
      </c>
      <c r="I239" s="11">
        <v>16637.41</v>
      </c>
      <c r="J239" s="12">
        <v>9415</v>
      </c>
    </row>
    <row r="240" spans="2:10" s="8" customFormat="1" ht="26.25" customHeight="1" x14ac:dyDescent="0.2">
      <c r="B240" s="10" t="s">
        <v>150</v>
      </c>
      <c r="C240" s="10"/>
      <c r="D240" s="10" t="s">
        <v>674</v>
      </c>
      <c r="E240" s="9" t="s">
        <v>377</v>
      </c>
      <c r="F240" s="9" t="s">
        <v>37</v>
      </c>
      <c r="G240" s="9" t="s">
        <v>303</v>
      </c>
      <c r="H240" s="11">
        <v>228823</v>
      </c>
      <c r="I240" s="11">
        <v>22500</v>
      </c>
      <c r="J240" s="12">
        <v>207054</v>
      </c>
    </row>
    <row r="241" spans="2:10" s="8" customFormat="1" ht="26.25" customHeight="1" x14ac:dyDescent="0.2">
      <c r="B241" s="10" t="s">
        <v>150</v>
      </c>
      <c r="C241" s="10"/>
      <c r="D241" s="10" t="s">
        <v>151</v>
      </c>
      <c r="E241" s="9" t="s">
        <v>152</v>
      </c>
      <c r="F241" s="9" t="s">
        <v>153</v>
      </c>
      <c r="G241" s="9" t="s">
        <v>110</v>
      </c>
      <c r="H241" s="11">
        <v>430454.42</v>
      </c>
      <c r="I241" s="11">
        <v>125000</v>
      </c>
      <c r="J241" s="12">
        <v>303633</v>
      </c>
    </row>
    <row r="242" spans="2:10" s="8" customFormat="1" ht="26.25" customHeight="1" x14ac:dyDescent="0.2">
      <c r="B242" s="10" t="s">
        <v>150</v>
      </c>
      <c r="C242" s="10"/>
      <c r="D242" s="14" t="s">
        <v>690</v>
      </c>
      <c r="E242" s="9" t="s">
        <v>401</v>
      </c>
      <c r="F242" s="9" t="s">
        <v>14</v>
      </c>
      <c r="G242" s="9" t="s">
        <v>15</v>
      </c>
      <c r="H242" s="11">
        <v>320898</v>
      </c>
      <c r="I242" s="11">
        <v>280000</v>
      </c>
      <c r="J242" s="12">
        <v>17007</v>
      </c>
    </row>
    <row r="243" spans="2:10" s="8" customFormat="1" ht="26.25" customHeight="1" x14ac:dyDescent="0.2">
      <c r="B243" s="10" t="s">
        <v>150</v>
      </c>
      <c r="C243" s="10"/>
      <c r="D243" s="14" t="s">
        <v>690</v>
      </c>
      <c r="E243" s="9" t="s">
        <v>412</v>
      </c>
      <c r="F243" s="9" t="s">
        <v>18</v>
      </c>
      <c r="G243" s="9" t="s">
        <v>11</v>
      </c>
      <c r="H243" s="11">
        <v>513498</v>
      </c>
      <c r="I243" s="11">
        <v>289566</v>
      </c>
      <c r="J243" s="12">
        <v>9647</v>
      </c>
    </row>
    <row r="244" spans="2:10" s="8" customFormat="1" ht="26.25" customHeight="1" x14ac:dyDescent="0.2">
      <c r="B244" s="10" t="s">
        <v>150</v>
      </c>
      <c r="C244" s="10"/>
      <c r="D244" s="10" t="s">
        <v>461</v>
      </c>
      <c r="E244" s="9" t="s">
        <v>486</v>
      </c>
      <c r="F244" s="9" t="s">
        <v>74</v>
      </c>
      <c r="G244" s="9" t="s">
        <v>75</v>
      </c>
      <c r="H244" s="11">
        <v>83265</v>
      </c>
      <c r="I244" s="11">
        <v>27707</v>
      </c>
      <c r="J244" s="12">
        <v>7110</v>
      </c>
    </row>
    <row r="245" spans="2:10" s="8" customFormat="1" ht="26.25" customHeight="1" x14ac:dyDescent="0.2">
      <c r="B245" s="10" t="s">
        <v>150</v>
      </c>
      <c r="C245" s="10"/>
      <c r="D245" s="10" t="s">
        <v>669</v>
      </c>
      <c r="E245" s="9" t="s">
        <v>312</v>
      </c>
      <c r="F245" s="9" t="s">
        <v>153</v>
      </c>
      <c r="G245" s="9" t="s">
        <v>303</v>
      </c>
      <c r="H245" s="11">
        <v>825850</v>
      </c>
      <c r="I245" s="11">
        <v>183500</v>
      </c>
      <c r="J245" s="12">
        <v>277675</v>
      </c>
    </row>
    <row r="246" spans="2:10" s="8" customFormat="1" ht="26.25" customHeight="1" x14ac:dyDescent="0.2">
      <c r="B246" s="10" t="s">
        <v>150</v>
      </c>
      <c r="C246" s="10"/>
      <c r="D246" s="10" t="s">
        <v>669</v>
      </c>
      <c r="E246" s="9" t="s">
        <v>316</v>
      </c>
      <c r="F246" s="9" t="s">
        <v>153</v>
      </c>
      <c r="G246" s="9" t="s">
        <v>303</v>
      </c>
      <c r="H246" s="11">
        <v>161377</v>
      </c>
      <c r="I246" s="11">
        <v>35857</v>
      </c>
      <c r="J246" s="12">
        <v>113716</v>
      </c>
    </row>
    <row r="247" spans="2:10" s="8" customFormat="1" ht="26.25" customHeight="1" x14ac:dyDescent="0.2">
      <c r="B247" s="10" t="s">
        <v>16</v>
      </c>
      <c r="C247" s="10"/>
      <c r="D247" s="10" t="s">
        <v>674</v>
      </c>
      <c r="E247" s="9" t="s">
        <v>376</v>
      </c>
      <c r="F247" s="9" t="s">
        <v>37</v>
      </c>
      <c r="G247" s="9" t="s">
        <v>303</v>
      </c>
      <c r="H247" s="11">
        <v>207950</v>
      </c>
      <c r="I247" s="11">
        <v>120000</v>
      </c>
      <c r="J247" s="12">
        <v>25900</v>
      </c>
    </row>
    <row r="248" spans="2:10" s="8" customFormat="1" ht="26.25" customHeight="1" x14ac:dyDescent="0.2">
      <c r="B248" s="10" t="s">
        <v>16</v>
      </c>
      <c r="C248" s="10"/>
      <c r="D248" s="10" t="s">
        <v>8</v>
      </c>
      <c r="E248" s="9" t="s">
        <v>17</v>
      </c>
      <c r="F248" s="9" t="s">
        <v>18</v>
      </c>
      <c r="G248" s="9" t="s">
        <v>11</v>
      </c>
      <c r="H248" s="11">
        <v>81173</v>
      </c>
      <c r="I248" s="11">
        <v>8674</v>
      </c>
      <c r="J248" s="12">
        <v>200</v>
      </c>
    </row>
    <row r="249" spans="2:10" s="8" customFormat="1" ht="26.25" customHeight="1" x14ac:dyDescent="0.2">
      <c r="B249" s="10" t="s">
        <v>16</v>
      </c>
      <c r="C249" s="10"/>
      <c r="D249" s="10" t="s">
        <v>661</v>
      </c>
      <c r="E249" s="9" t="s">
        <v>70</v>
      </c>
      <c r="F249" s="9" t="s">
        <v>71</v>
      </c>
      <c r="G249" s="9" t="s">
        <v>68</v>
      </c>
      <c r="H249" s="11">
        <v>115370</v>
      </c>
      <c r="I249" s="11">
        <v>26800</v>
      </c>
      <c r="J249" s="12">
        <v>4730</v>
      </c>
    </row>
    <row r="250" spans="2:10" s="8" customFormat="1" ht="26.25" customHeight="1" x14ac:dyDescent="0.2">
      <c r="B250" s="10" t="s">
        <v>157</v>
      </c>
      <c r="C250" s="10"/>
      <c r="D250" s="10" t="s">
        <v>684</v>
      </c>
      <c r="E250" s="9" t="s">
        <v>657</v>
      </c>
      <c r="F250" s="9" t="s">
        <v>37</v>
      </c>
      <c r="G250" s="9" t="s">
        <v>532</v>
      </c>
      <c r="H250" s="11">
        <v>166002</v>
      </c>
      <c r="I250" s="11">
        <v>125000</v>
      </c>
      <c r="J250" s="12">
        <v>28200</v>
      </c>
    </row>
    <row r="251" spans="2:10" s="8" customFormat="1" ht="26.25" customHeight="1" x14ac:dyDescent="0.2">
      <c r="B251" s="10" t="s">
        <v>157</v>
      </c>
      <c r="C251" s="10"/>
      <c r="D251" s="10" t="s">
        <v>151</v>
      </c>
      <c r="E251" s="9" t="s">
        <v>158</v>
      </c>
      <c r="F251" s="9" t="s">
        <v>153</v>
      </c>
      <c r="G251" s="9" t="s">
        <v>148</v>
      </c>
      <c r="H251" s="11">
        <v>141796.76</v>
      </c>
      <c r="I251" s="11">
        <v>17500</v>
      </c>
      <c r="J251" s="12">
        <v>11000</v>
      </c>
    </row>
    <row r="252" spans="2:10" s="8" customFormat="1" ht="26.25" customHeight="1" x14ac:dyDescent="0.2">
      <c r="B252" s="10" t="s">
        <v>157</v>
      </c>
      <c r="C252" s="10"/>
      <c r="D252" s="10" t="s">
        <v>689</v>
      </c>
      <c r="E252" s="9" t="s">
        <v>163</v>
      </c>
      <c r="F252" s="9" t="s">
        <v>37</v>
      </c>
      <c r="G252" s="9" t="s">
        <v>38</v>
      </c>
      <c r="H252" s="11">
        <v>0</v>
      </c>
      <c r="I252" s="11">
        <v>0</v>
      </c>
      <c r="J252" s="12">
        <v>0</v>
      </c>
    </row>
    <row r="253" spans="2:10" s="8" customFormat="1" ht="26.25" customHeight="1" x14ac:dyDescent="0.2">
      <c r="B253" s="10" t="s">
        <v>157</v>
      </c>
      <c r="C253" s="10"/>
      <c r="D253" s="10" t="s">
        <v>689</v>
      </c>
      <c r="E253" s="9" t="s">
        <v>165</v>
      </c>
      <c r="F253" s="9" t="s">
        <v>67</v>
      </c>
      <c r="G253" s="9" t="s">
        <v>166</v>
      </c>
      <c r="H253" s="11">
        <v>160728</v>
      </c>
      <c r="I253" s="11">
        <v>23256</v>
      </c>
      <c r="J253" s="12">
        <v>4264</v>
      </c>
    </row>
    <row r="254" spans="2:10" s="8" customFormat="1" ht="26.25" customHeight="1" x14ac:dyDescent="0.2">
      <c r="B254" s="10" t="s">
        <v>157</v>
      </c>
      <c r="C254" s="10"/>
      <c r="D254" s="10" t="s">
        <v>689</v>
      </c>
      <c r="E254" s="9" t="s">
        <v>167</v>
      </c>
      <c r="F254" s="9" t="s">
        <v>67</v>
      </c>
      <c r="G254" s="9" t="s">
        <v>148</v>
      </c>
      <c r="H254" s="11">
        <v>175728</v>
      </c>
      <c r="I254" s="11">
        <v>23256</v>
      </c>
      <c r="J254" s="12">
        <v>36</v>
      </c>
    </row>
    <row r="255" spans="2:10" s="8" customFormat="1" ht="26.25" customHeight="1" x14ac:dyDescent="0.2">
      <c r="B255" s="10" t="s">
        <v>157</v>
      </c>
      <c r="C255" s="10"/>
      <c r="D255" s="10" t="s">
        <v>168</v>
      </c>
      <c r="E255" s="9" t="s">
        <v>185</v>
      </c>
      <c r="F255" s="9" t="s">
        <v>10</v>
      </c>
      <c r="G255" s="9" t="s">
        <v>156</v>
      </c>
      <c r="H255" s="11">
        <v>372665.66</v>
      </c>
      <c r="I255" s="11">
        <v>82102.929999999993</v>
      </c>
      <c r="J255" s="12">
        <v>3928</v>
      </c>
    </row>
    <row r="256" spans="2:10" s="8" customFormat="1" ht="26.25" customHeight="1" x14ac:dyDescent="0.2">
      <c r="B256" s="10" t="s">
        <v>157</v>
      </c>
      <c r="C256" s="10"/>
      <c r="D256" s="10" t="s">
        <v>244</v>
      </c>
      <c r="E256" s="9" t="s">
        <v>257</v>
      </c>
      <c r="F256" s="9" t="s">
        <v>37</v>
      </c>
      <c r="G256" s="9" t="s">
        <v>176</v>
      </c>
      <c r="H256" s="11">
        <v>243273</v>
      </c>
      <c r="I256" s="11">
        <v>322000</v>
      </c>
      <c r="J256" s="12">
        <v>15104</v>
      </c>
    </row>
    <row r="257" spans="2:10" s="8" customFormat="1" ht="26.25" customHeight="1" x14ac:dyDescent="0.2">
      <c r="B257" s="10" t="s">
        <v>157</v>
      </c>
      <c r="C257" s="10"/>
      <c r="D257" s="10" t="s">
        <v>244</v>
      </c>
      <c r="E257" s="9" t="s">
        <v>264</v>
      </c>
      <c r="F257" s="9" t="s">
        <v>86</v>
      </c>
      <c r="G257" s="9" t="s">
        <v>265</v>
      </c>
      <c r="H257" s="11">
        <v>149446</v>
      </c>
      <c r="I257" s="11">
        <v>0</v>
      </c>
      <c r="J257" s="12">
        <v>3686</v>
      </c>
    </row>
    <row r="258" spans="2:10" s="8" customFormat="1" ht="26.25" customHeight="1" x14ac:dyDescent="0.2">
      <c r="B258" s="10" t="s">
        <v>157</v>
      </c>
      <c r="C258" s="10"/>
      <c r="D258" s="10" t="s">
        <v>668</v>
      </c>
      <c r="E258" s="9" t="s">
        <v>298</v>
      </c>
      <c r="F258" s="9" t="s">
        <v>250</v>
      </c>
      <c r="G258" s="9" t="s">
        <v>294</v>
      </c>
      <c r="H258" s="11">
        <v>29250</v>
      </c>
      <c r="I258" s="11">
        <v>0</v>
      </c>
      <c r="J258" s="12">
        <v>0</v>
      </c>
    </row>
    <row r="259" spans="2:10" s="8" customFormat="1" ht="26.25" customHeight="1" x14ac:dyDescent="0.2">
      <c r="B259" s="10" t="s">
        <v>157</v>
      </c>
      <c r="C259" s="10"/>
      <c r="D259" s="10" t="s">
        <v>668</v>
      </c>
      <c r="E259" s="9" t="s">
        <v>300</v>
      </c>
      <c r="F259" s="9" t="s">
        <v>250</v>
      </c>
      <c r="G259" s="9" t="s">
        <v>297</v>
      </c>
      <c r="H259" s="11">
        <v>50332</v>
      </c>
      <c r="I259" s="11">
        <v>0</v>
      </c>
      <c r="J259" s="12">
        <v>450</v>
      </c>
    </row>
    <row r="260" spans="2:10" s="8" customFormat="1" ht="26.25" customHeight="1" x14ac:dyDescent="0.2">
      <c r="B260" s="10" t="s">
        <v>157</v>
      </c>
      <c r="C260" s="10"/>
      <c r="D260" s="10" t="s">
        <v>348</v>
      </c>
      <c r="E260" s="9" t="s">
        <v>353</v>
      </c>
      <c r="F260" s="9" t="s">
        <v>18</v>
      </c>
      <c r="G260" s="9" t="s">
        <v>54</v>
      </c>
      <c r="H260" s="11">
        <v>138014.53</v>
      </c>
      <c r="I260" s="11">
        <v>55743.39</v>
      </c>
      <c r="J260" s="12">
        <v>3225</v>
      </c>
    </row>
    <row r="261" spans="2:10" s="8" customFormat="1" ht="26.25" customHeight="1" x14ac:dyDescent="0.2">
      <c r="B261" s="10" t="s">
        <v>157</v>
      </c>
      <c r="C261" s="10"/>
      <c r="D261" s="10" t="s">
        <v>624</v>
      </c>
      <c r="E261" s="9" t="s">
        <v>625</v>
      </c>
      <c r="F261" s="9" t="s">
        <v>74</v>
      </c>
      <c r="G261" s="9" t="s">
        <v>626</v>
      </c>
      <c r="H261" s="11">
        <v>160320.59</v>
      </c>
      <c r="I261" s="11">
        <v>100000</v>
      </c>
      <c r="J261" s="12">
        <v>970</v>
      </c>
    </row>
    <row r="262" spans="2:10" s="8" customFormat="1" ht="26.25" customHeight="1" x14ac:dyDescent="0.2">
      <c r="B262" s="10" t="s">
        <v>157</v>
      </c>
      <c r="C262" s="10"/>
      <c r="D262" s="10" t="s">
        <v>624</v>
      </c>
      <c r="E262" s="9" t="s">
        <v>627</v>
      </c>
      <c r="F262" s="9" t="s">
        <v>74</v>
      </c>
      <c r="G262" s="9" t="s">
        <v>372</v>
      </c>
      <c r="H262" s="11">
        <v>225930.93</v>
      </c>
      <c r="I262" s="11">
        <v>400000</v>
      </c>
      <c r="J262" s="12">
        <v>36456</v>
      </c>
    </row>
    <row r="263" spans="2:10" s="8" customFormat="1" ht="26.25" customHeight="1" x14ac:dyDescent="0.2">
      <c r="B263" s="10" t="s">
        <v>157</v>
      </c>
      <c r="C263" s="10"/>
      <c r="D263" s="10" t="s">
        <v>624</v>
      </c>
      <c r="E263" s="9" t="s">
        <v>628</v>
      </c>
      <c r="F263" s="9" t="s">
        <v>74</v>
      </c>
      <c r="G263" s="9" t="s">
        <v>372</v>
      </c>
      <c r="H263" s="11">
        <v>99505.1</v>
      </c>
      <c r="I263" s="11">
        <v>100000</v>
      </c>
      <c r="J263" s="12">
        <v>29784</v>
      </c>
    </row>
    <row r="264" spans="2:10" s="8" customFormat="1" ht="26.25" customHeight="1" x14ac:dyDescent="0.2">
      <c r="B264" s="10" t="s">
        <v>157</v>
      </c>
      <c r="C264" s="10"/>
      <c r="D264" s="10" t="s">
        <v>624</v>
      </c>
      <c r="E264" s="9" t="s">
        <v>629</v>
      </c>
      <c r="F264" s="9" t="s">
        <v>48</v>
      </c>
      <c r="G264" s="9" t="s">
        <v>11</v>
      </c>
      <c r="H264" s="11">
        <v>83684.820000000007</v>
      </c>
      <c r="I264" s="11">
        <v>31500</v>
      </c>
      <c r="J264" s="12">
        <v>5384</v>
      </c>
    </row>
    <row r="265" spans="2:10" s="8" customFormat="1" ht="26.25" customHeight="1" x14ac:dyDescent="0.2">
      <c r="B265" s="10" t="s">
        <v>157</v>
      </c>
      <c r="C265" s="10"/>
      <c r="D265" s="14" t="s">
        <v>690</v>
      </c>
      <c r="E265" s="9" t="s">
        <v>393</v>
      </c>
      <c r="F265" s="9" t="s">
        <v>10</v>
      </c>
      <c r="G265" s="9" t="s">
        <v>41</v>
      </c>
      <c r="H265" s="11">
        <v>425545</v>
      </c>
      <c r="I265" s="11">
        <v>0</v>
      </c>
      <c r="J265" s="12">
        <v>4849</v>
      </c>
    </row>
    <row r="266" spans="2:10" s="8" customFormat="1" ht="26.25" customHeight="1" x14ac:dyDescent="0.2">
      <c r="B266" s="10" t="s">
        <v>157</v>
      </c>
      <c r="C266" s="10"/>
      <c r="D266" s="14" t="s">
        <v>690</v>
      </c>
      <c r="E266" s="9" t="s">
        <v>398</v>
      </c>
      <c r="F266" s="9" t="s">
        <v>50</v>
      </c>
      <c r="G266" s="9" t="s">
        <v>174</v>
      </c>
      <c r="H266" s="11">
        <v>398107</v>
      </c>
      <c r="I266" s="11">
        <v>0</v>
      </c>
      <c r="J266" s="12">
        <v>4209</v>
      </c>
    </row>
    <row r="267" spans="2:10" s="8" customFormat="1" ht="26.25" customHeight="1" x14ac:dyDescent="0.2">
      <c r="B267" s="10" t="s">
        <v>157</v>
      </c>
      <c r="C267" s="10"/>
      <c r="D267" s="10" t="s">
        <v>676</v>
      </c>
      <c r="E267" s="9" t="s">
        <v>429</v>
      </c>
      <c r="F267" s="9" t="s">
        <v>44</v>
      </c>
      <c r="G267" s="9" t="s">
        <v>290</v>
      </c>
      <c r="H267" s="11">
        <v>254330.7</v>
      </c>
      <c r="I267" s="11">
        <v>62879.37</v>
      </c>
      <c r="J267" s="12">
        <v>1000</v>
      </c>
    </row>
    <row r="268" spans="2:10" s="8" customFormat="1" ht="26.25" customHeight="1" x14ac:dyDescent="0.2">
      <c r="B268" s="10" t="s">
        <v>157</v>
      </c>
      <c r="C268" s="10"/>
      <c r="D268" s="10" t="s">
        <v>676</v>
      </c>
      <c r="E268" s="9" t="s">
        <v>433</v>
      </c>
      <c r="F268" s="9" t="s">
        <v>18</v>
      </c>
      <c r="G268" s="9" t="s">
        <v>54</v>
      </c>
      <c r="H268" s="11">
        <v>120950.52</v>
      </c>
      <c r="I268" s="11">
        <v>29716.27</v>
      </c>
      <c r="J268" s="12">
        <v>1000</v>
      </c>
    </row>
    <row r="269" spans="2:10" s="8" customFormat="1" ht="26.25" customHeight="1" x14ac:dyDescent="0.2">
      <c r="B269" s="10" t="s">
        <v>157</v>
      </c>
      <c r="C269" s="10"/>
      <c r="D269" s="10" t="s">
        <v>676</v>
      </c>
      <c r="E269" s="9" t="s">
        <v>440</v>
      </c>
      <c r="F269" s="9" t="s">
        <v>250</v>
      </c>
      <c r="G269" s="9" t="s">
        <v>176</v>
      </c>
      <c r="H269" s="11">
        <v>309294.63</v>
      </c>
      <c r="I269" s="11">
        <v>76319.06</v>
      </c>
      <c r="J269" s="12">
        <v>2200</v>
      </c>
    </row>
    <row r="270" spans="2:10" s="8" customFormat="1" ht="26.25" customHeight="1" x14ac:dyDescent="0.2">
      <c r="B270" s="10" t="s">
        <v>157</v>
      </c>
      <c r="C270" s="10"/>
      <c r="D270" s="14" t="s">
        <v>692</v>
      </c>
      <c r="E270" s="9" t="s">
        <v>583</v>
      </c>
      <c r="F270" s="9" t="s">
        <v>123</v>
      </c>
      <c r="G270" s="9" t="s">
        <v>95</v>
      </c>
      <c r="H270" s="11">
        <v>929059.93</v>
      </c>
      <c r="I270" s="11">
        <v>187060.16</v>
      </c>
      <c r="J270" s="12">
        <v>4905</v>
      </c>
    </row>
    <row r="271" spans="2:10" s="8" customFormat="1" ht="26.25" customHeight="1" x14ac:dyDescent="0.2">
      <c r="B271" s="10" t="s">
        <v>157</v>
      </c>
      <c r="C271" s="10"/>
      <c r="D271" s="10" t="s">
        <v>630</v>
      </c>
      <c r="E271" s="9" t="s">
        <v>637</v>
      </c>
      <c r="F271" s="9" t="s">
        <v>37</v>
      </c>
      <c r="G271" s="9" t="s">
        <v>303</v>
      </c>
      <c r="H271" s="11">
        <v>154280.38</v>
      </c>
      <c r="I271" s="11">
        <v>258340.91</v>
      </c>
      <c r="J271" s="12">
        <v>36227</v>
      </c>
    </row>
    <row r="272" spans="2:10" s="8" customFormat="1" ht="26.25" customHeight="1" x14ac:dyDescent="0.2">
      <c r="B272" s="10" t="s">
        <v>157</v>
      </c>
      <c r="C272" s="10"/>
      <c r="D272" s="10" t="s">
        <v>492</v>
      </c>
      <c r="E272" s="9" t="s">
        <v>499</v>
      </c>
      <c r="F272" s="9" t="s">
        <v>50</v>
      </c>
      <c r="G272" s="9" t="s">
        <v>500</v>
      </c>
      <c r="H272" s="11">
        <v>296187.26</v>
      </c>
      <c r="I272" s="11">
        <v>82174.100000000006</v>
      </c>
      <c r="J272" s="12">
        <v>1124</v>
      </c>
    </row>
    <row r="273" spans="2:10" s="8" customFormat="1" ht="26.25" customHeight="1" x14ac:dyDescent="0.2">
      <c r="B273" s="10" t="s">
        <v>157</v>
      </c>
      <c r="C273" s="10"/>
      <c r="D273" s="14" t="s">
        <v>693</v>
      </c>
      <c r="E273" s="9" t="s">
        <v>508</v>
      </c>
      <c r="F273" s="9" t="s">
        <v>74</v>
      </c>
      <c r="G273" s="9" t="s">
        <v>140</v>
      </c>
      <c r="H273" s="11">
        <v>646700.38</v>
      </c>
      <c r="I273" s="11">
        <v>189843.3</v>
      </c>
      <c r="J273" s="12">
        <v>4208</v>
      </c>
    </row>
    <row r="274" spans="2:10" s="8" customFormat="1" ht="26.25" customHeight="1" x14ac:dyDescent="0.2">
      <c r="B274" s="10" t="s">
        <v>157</v>
      </c>
      <c r="C274" s="10"/>
      <c r="D274" s="14" t="s">
        <v>693</v>
      </c>
      <c r="E274" s="9" t="s">
        <v>522</v>
      </c>
      <c r="F274" s="9" t="s">
        <v>44</v>
      </c>
      <c r="G274" s="9" t="s">
        <v>523</v>
      </c>
      <c r="H274" s="11">
        <v>1013568</v>
      </c>
      <c r="I274" s="11">
        <v>300464.36</v>
      </c>
      <c r="J274" s="12">
        <v>1125</v>
      </c>
    </row>
    <row r="275" spans="2:10" s="8" customFormat="1" ht="26.25" customHeight="1" x14ac:dyDescent="0.2">
      <c r="B275" s="10" t="s">
        <v>157</v>
      </c>
      <c r="C275" s="10"/>
      <c r="D275" s="14" t="s">
        <v>693</v>
      </c>
      <c r="E275" s="9" t="s">
        <v>533</v>
      </c>
      <c r="F275" s="9" t="s">
        <v>37</v>
      </c>
      <c r="G275" s="9" t="s">
        <v>38</v>
      </c>
      <c r="H275" s="11">
        <v>1059394.03</v>
      </c>
      <c r="I275" s="11">
        <v>314823.48</v>
      </c>
      <c r="J275" s="12">
        <v>3863</v>
      </c>
    </row>
    <row r="276" spans="2:10" s="8" customFormat="1" ht="26.25" customHeight="1" x14ac:dyDescent="0.2">
      <c r="B276" s="10" t="s">
        <v>157</v>
      </c>
      <c r="C276" s="10"/>
      <c r="D276" s="10" t="s">
        <v>678</v>
      </c>
      <c r="E276" s="9" t="s">
        <v>553</v>
      </c>
      <c r="F276" s="9" t="s">
        <v>24</v>
      </c>
      <c r="G276" s="9" t="s">
        <v>554</v>
      </c>
      <c r="H276" s="11">
        <v>251841.97</v>
      </c>
      <c r="I276" s="11">
        <v>50750</v>
      </c>
      <c r="J276" s="12">
        <v>2500</v>
      </c>
    </row>
    <row r="277" spans="2:10" s="8" customFormat="1" ht="26.25" customHeight="1" x14ac:dyDescent="0.2">
      <c r="B277" s="10" t="s">
        <v>12</v>
      </c>
      <c r="C277" s="10"/>
      <c r="D277" s="10" t="s">
        <v>674</v>
      </c>
      <c r="E277" s="9" t="s">
        <v>370</v>
      </c>
      <c r="F277" s="9" t="s">
        <v>14</v>
      </c>
      <c r="G277" s="9" t="s">
        <v>15</v>
      </c>
      <c r="H277" s="11">
        <v>72452</v>
      </c>
      <c r="I277" s="11">
        <v>17000</v>
      </c>
      <c r="J277" s="12">
        <v>590</v>
      </c>
    </row>
    <row r="278" spans="2:10" s="8" customFormat="1" ht="26.25" customHeight="1" x14ac:dyDescent="0.2">
      <c r="B278" s="10" t="s">
        <v>12</v>
      </c>
      <c r="C278" s="10"/>
      <c r="D278" s="10" t="s">
        <v>8</v>
      </c>
      <c r="E278" s="9" t="s">
        <v>13</v>
      </c>
      <c r="F278" s="9" t="s">
        <v>14</v>
      </c>
      <c r="G278" s="9" t="s">
        <v>15</v>
      </c>
      <c r="H278" s="11">
        <v>4924</v>
      </c>
      <c r="I278" s="11">
        <v>50000</v>
      </c>
      <c r="J278" s="12">
        <v>2781</v>
      </c>
    </row>
    <row r="279" spans="2:10" s="8" customFormat="1" ht="26.25" customHeight="1" x14ac:dyDescent="0.2">
      <c r="B279" s="10" t="s">
        <v>12</v>
      </c>
      <c r="C279" s="10"/>
      <c r="D279" s="10" t="s">
        <v>660</v>
      </c>
      <c r="E279" s="9" t="s">
        <v>47</v>
      </c>
      <c r="F279" s="9" t="s">
        <v>48</v>
      </c>
      <c r="G279" s="9" t="s">
        <v>45</v>
      </c>
      <c r="H279" s="11">
        <v>173693.18</v>
      </c>
      <c r="I279" s="11">
        <v>32668</v>
      </c>
      <c r="J279" s="12">
        <v>3058</v>
      </c>
    </row>
    <row r="280" spans="2:10" s="8" customFormat="1" ht="26.25" customHeight="1" x14ac:dyDescent="0.2">
      <c r="B280" s="10" t="s">
        <v>12</v>
      </c>
      <c r="C280" s="10"/>
      <c r="D280" s="10" t="s">
        <v>660</v>
      </c>
      <c r="E280" s="9" t="s">
        <v>52</v>
      </c>
      <c r="F280" s="9" t="s">
        <v>24</v>
      </c>
      <c r="G280" s="9" t="s">
        <v>27</v>
      </c>
      <c r="H280" s="11">
        <v>123000</v>
      </c>
      <c r="I280" s="11">
        <v>30000</v>
      </c>
      <c r="J280" s="12">
        <v>1016</v>
      </c>
    </row>
    <row r="281" spans="2:10" s="8" customFormat="1" ht="26.25" customHeight="1" x14ac:dyDescent="0.2">
      <c r="B281" s="10" t="s">
        <v>12</v>
      </c>
      <c r="C281" s="10"/>
      <c r="D281" s="10" t="s">
        <v>688</v>
      </c>
      <c r="E281" s="9" t="s">
        <v>141</v>
      </c>
      <c r="F281" s="9" t="s">
        <v>67</v>
      </c>
      <c r="G281" s="9" t="s">
        <v>142</v>
      </c>
      <c r="H281" s="11">
        <v>65000</v>
      </c>
      <c r="I281" s="11">
        <v>5000</v>
      </c>
      <c r="J281" s="12">
        <v>15300</v>
      </c>
    </row>
    <row r="282" spans="2:10" s="8" customFormat="1" ht="26.25" customHeight="1" x14ac:dyDescent="0.2">
      <c r="B282" s="10" t="s">
        <v>12</v>
      </c>
      <c r="C282" s="10"/>
      <c r="D282" s="10" t="s">
        <v>600</v>
      </c>
      <c r="E282" s="9" t="s">
        <v>603</v>
      </c>
      <c r="F282" s="9" t="s">
        <v>50</v>
      </c>
      <c r="G282" s="9" t="s">
        <v>68</v>
      </c>
      <c r="H282" s="11">
        <v>65000</v>
      </c>
      <c r="I282" s="11">
        <v>0</v>
      </c>
      <c r="J282" s="12">
        <v>2180</v>
      </c>
    </row>
    <row r="283" spans="2:10" s="8" customFormat="1" ht="26.25" customHeight="1" x14ac:dyDescent="0.2">
      <c r="B283" s="10" t="s">
        <v>12</v>
      </c>
      <c r="C283" s="10"/>
      <c r="D283" s="10" t="s">
        <v>665</v>
      </c>
      <c r="E283" s="9" t="s">
        <v>195</v>
      </c>
      <c r="F283" s="9" t="s">
        <v>57</v>
      </c>
      <c r="G283" s="9" t="s">
        <v>58</v>
      </c>
      <c r="H283" s="11">
        <v>123953</v>
      </c>
      <c r="I283" s="11">
        <v>22791</v>
      </c>
      <c r="J283" s="12">
        <v>969</v>
      </c>
    </row>
    <row r="284" spans="2:10" s="8" customFormat="1" ht="26.25" customHeight="1" x14ac:dyDescent="0.2">
      <c r="B284" s="10" t="s">
        <v>12</v>
      </c>
      <c r="C284" s="10"/>
      <c r="D284" s="10" t="s">
        <v>665</v>
      </c>
      <c r="E284" s="9" t="s">
        <v>196</v>
      </c>
      <c r="F284" s="9" t="s">
        <v>44</v>
      </c>
      <c r="G284" s="9" t="s">
        <v>58</v>
      </c>
      <c r="H284" s="11">
        <v>123953</v>
      </c>
      <c r="I284" s="11">
        <v>22791</v>
      </c>
      <c r="J284" s="12">
        <v>1427</v>
      </c>
    </row>
    <row r="285" spans="2:10" s="8" customFormat="1" ht="26.25" customHeight="1" x14ac:dyDescent="0.2">
      <c r="B285" s="10" t="s">
        <v>12</v>
      </c>
      <c r="C285" s="10"/>
      <c r="D285" s="10" t="s">
        <v>666</v>
      </c>
      <c r="E285" s="9" t="s">
        <v>221</v>
      </c>
      <c r="F285" s="9" t="s">
        <v>94</v>
      </c>
      <c r="G285" s="9" t="s">
        <v>95</v>
      </c>
      <c r="H285" s="11">
        <v>425881.52</v>
      </c>
      <c r="I285" s="11">
        <v>132365.72</v>
      </c>
      <c r="J285" s="12">
        <v>7351</v>
      </c>
    </row>
    <row r="286" spans="2:10" s="8" customFormat="1" ht="26.25" customHeight="1" x14ac:dyDescent="0.2">
      <c r="B286" s="10" t="s">
        <v>12</v>
      </c>
      <c r="C286" s="10"/>
      <c r="D286" s="10" t="s">
        <v>675</v>
      </c>
      <c r="E286" s="9" t="s">
        <v>382</v>
      </c>
      <c r="F286" s="9" t="s">
        <v>48</v>
      </c>
      <c r="G286" s="9" t="s">
        <v>45</v>
      </c>
      <c r="H286" s="11">
        <v>432989.38</v>
      </c>
      <c r="I286" s="11">
        <v>0</v>
      </c>
      <c r="J286" s="12">
        <v>600</v>
      </c>
    </row>
    <row r="287" spans="2:10" s="8" customFormat="1" ht="26.25" customHeight="1" x14ac:dyDescent="0.2">
      <c r="B287" s="10" t="s">
        <v>12</v>
      </c>
      <c r="C287" s="10"/>
      <c r="D287" s="10" t="s">
        <v>675</v>
      </c>
      <c r="E287" s="9" t="s">
        <v>386</v>
      </c>
      <c r="F287" s="9" t="s">
        <v>83</v>
      </c>
      <c r="G287" s="9" t="s">
        <v>387</v>
      </c>
      <c r="H287" s="11">
        <v>646392.06999999995</v>
      </c>
      <c r="I287" s="11">
        <v>0</v>
      </c>
      <c r="J287" s="12">
        <v>89112</v>
      </c>
    </row>
    <row r="288" spans="2:10" s="8" customFormat="1" ht="26.25" customHeight="1" x14ac:dyDescent="0.2">
      <c r="B288" s="10" t="s">
        <v>12</v>
      </c>
      <c r="C288" s="10"/>
      <c r="D288" s="10" t="s">
        <v>676</v>
      </c>
      <c r="E288" s="9" t="s">
        <v>426</v>
      </c>
      <c r="F288" s="9" t="s">
        <v>14</v>
      </c>
      <c r="G288" s="9" t="s">
        <v>15</v>
      </c>
      <c r="H288" s="11">
        <v>187694.31</v>
      </c>
      <c r="I288" s="11">
        <v>60899.74</v>
      </c>
      <c r="J288" s="12">
        <v>2178</v>
      </c>
    </row>
    <row r="289" spans="2:10" s="8" customFormat="1" ht="26.25" customHeight="1" x14ac:dyDescent="0.2">
      <c r="B289" s="10" t="s">
        <v>12</v>
      </c>
      <c r="C289" s="10"/>
      <c r="D289" s="10" t="s">
        <v>453</v>
      </c>
      <c r="E289" s="9" t="s">
        <v>454</v>
      </c>
      <c r="F289" s="9" t="s">
        <v>253</v>
      </c>
      <c r="G289" s="9" t="s">
        <v>290</v>
      </c>
      <c r="H289" s="11">
        <v>49417.5</v>
      </c>
      <c r="I289" s="11">
        <v>16472.5</v>
      </c>
      <c r="J289" s="12">
        <v>440</v>
      </c>
    </row>
    <row r="290" spans="2:10" s="8" customFormat="1" ht="26.25" customHeight="1" x14ac:dyDescent="0.2">
      <c r="B290" s="10" t="s">
        <v>12</v>
      </c>
      <c r="C290" s="10"/>
      <c r="D290" s="14" t="s">
        <v>692</v>
      </c>
      <c r="E290" s="9" t="s">
        <v>588</v>
      </c>
      <c r="F290" s="9" t="s">
        <v>10</v>
      </c>
      <c r="G290" s="9" t="s">
        <v>329</v>
      </c>
      <c r="H290" s="11">
        <v>443244.63</v>
      </c>
      <c r="I290" s="11">
        <v>87945.56</v>
      </c>
      <c r="J290" s="12">
        <v>1280</v>
      </c>
    </row>
    <row r="291" spans="2:10" s="8" customFormat="1" ht="26.25" customHeight="1" x14ac:dyDescent="0.2">
      <c r="B291" s="10" t="s">
        <v>12</v>
      </c>
      <c r="C291" s="10"/>
      <c r="D291" s="10" t="s">
        <v>669</v>
      </c>
      <c r="E291" s="9" t="s">
        <v>305</v>
      </c>
      <c r="F291" s="9" t="s">
        <v>153</v>
      </c>
      <c r="G291" s="9" t="s">
        <v>303</v>
      </c>
      <c r="H291" s="11">
        <v>325192</v>
      </c>
      <c r="I291" s="11">
        <v>72256</v>
      </c>
      <c r="J291" s="12">
        <v>14000</v>
      </c>
    </row>
    <row r="292" spans="2:10" s="8" customFormat="1" ht="26.25" customHeight="1" x14ac:dyDescent="0.2">
      <c r="B292" s="10" t="s">
        <v>317</v>
      </c>
      <c r="C292" s="10"/>
      <c r="D292" s="10" t="s">
        <v>669</v>
      </c>
      <c r="E292" s="9" t="s">
        <v>318</v>
      </c>
      <c r="F292" s="9" t="s">
        <v>153</v>
      </c>
      <c r="G292" s="9" t="s">
        <v>303</v>
      </c>
      <c r="H292" s="11">
        <v>119432</v>
      </c>
      <c r="I292" s="11">
        <v>26537</v>
      </c>
      <c r="J292" s="12">
        <v>14205</v>
      </c>
    </row>
    <row r="293" spans="2:10" s="8" customFormat="1" ht="26.25" customHeight="1" x14ac:dyDescent="0.2">
      <c r="B293" s="10" t="s">
        <v>512</v>
      </c>
      <c r="C293" s="10"/>
      <c r="D293" s="14" t="s">
        <v>693</v>
      </c>
      <c r="E293" s="9" t="s">
        <v>513</v>
      </c>
      <c r="F293" s="9" t="s">
        <v>451</v>
      </c>
      <c r="G293" s="9" t="s">
        <v>452</v>
      </c>
      <c r="H293" s="11">
        <v>542152.38</v>
      </c>
      <c r="I293" s="11">
        <v>151262.07999999999</v>
      </c>
      <c r="J293" s="12">
        <v>5677</v>
      </c>
    </row>
    <row r="294" spans="2:10" s="8" customFormat="1" ht="26.25" customHeight="1" x14ac:dyDescent="0.2">
      <c r="B294" s="10" t="s">
        <v>295</v>
      </c>
      <c r="C294" s="10"/>
      <c r="D294" s="10" t="s">
        <v>668</v>
      </c>
      <c r="E294" s="9" t="s">
        <v>296</v>
      </c>
      <c r="F294" s="9" t="s">
        <v>250</v>
      </c>
      <c r="G294" s="9" t="s">
        <v>297</v>
      </c>
      <c r="H294" s="11">
        <v>41007.57</v>
      </c>
      <c r="I294" s="11">
        <v>0</v>
      </c>
      <c r="J294" s="12">
        <v>20</v>
      </c>
    </row>
    <row r="295" spans="2:10" s="8" customFormat="1" ht="26.25" customHeight="1" x14ac:dyDescent="0.2">
      <c r="B295" s="10" t="s">
        <v>368</v>
      </c>
      <c r="C295" s="10"/>
      <c r="D295" s="10" t="s">
        <v>673</v>
      </c>
      <c r="E295" s="9" t="s">
        <v>369</v>
      </c>
      <c r="F295" s="9" t="s">
        <v>250</v>
      </c>
      <c r="G295" s="9" t="s">
        <v>294</v>
      </c>
      <c r="H295" s="11">
        <v>229704.05</v>
      </c>
      <c r="I295" s="11">
        <v>67588.789999999994</v>
      </c>
      <c r="J295" s="12">
        <v>51644</v>
      </c>
    </row>
    <row r="296" spans="2:10" s="8" customFormat="1" ht="26.25" customHeight="1" x14ac:dyDescent="0.2">
      <c r="B296" s="10" t="s">
        <v>368</v>
      </c>
      <c r="C296" s="10"/>
      <c r="D296" s="14" t="s">
        <v>693</v>
      </c>
      <c r="E296" s="9" t="s">
        <v>530</v>
      </c>
      <c r="F296" s="9" t="s">
        <v>57</v>
      </c>
      <c r="G296" s="9" t="s">
        <v>58</v>
      </c>
      <c r="H296" s="11">
        <v>423366.88</v>
      </c>
      <c r="I296" s="11">
        <v>118652.07</v>
      </c>
      <c r="J296" s="12">
        <v>10000</v>
      </c>
    </row>
    <row r="297" spans="2:10" s="8" customFormat="1" ht="26.25" customHeight="1" x14ac:dyDescent="0.2">
      <c r="B297" s="10" t="s">
        <v>28</v>
      </c>
      <c r="C297" s="10"/>
      <c r="D297" s="10" t="s">
        <v>663</v>
      </c>
      <c r="E297" s="9" t="s">
        <v>103</v>
      </c>
      <c r="F297" s="9" t="s">
        <v>10</v>
      </c>
      <c r="G297" s="9" t="s">
        <v>41</v>
      </c>
      <c r="H297" s="11">
        <v>80487.350000000006</v>
      </c>
      <c r="I297" s="11">
        <v>0</v>
      </c>
      <c r="J297" s="12">
        <v>350</v>
      </c>
    </row>
    <row r="298" spans="2:10" s="8" customFormat="1" ht="26.25" customHeight="1" x14ac:dyDescent="0.2">
      <c r="B298" s="10" t="s">
        <v>28</v>
      </c>
      <c r="C298" s="10"/>
      <c r="D298" s="10" t="s">
        <v>686</v>
      </c>
      <c r="E298" s="9" t="s">
        <v>29</v>
      </c>
      <c r="F298" s="9" t="s">
        <v>10</v>
      </c>
      <c r="G298" s="9" t="s">
        <v>30</v>
      </c>
      <c r="H298" s="11">
        <v>56700</v>
      </c>
      <c r="I298" s="11">
        <v>17555.89</v>
      </c>
      <c r="J298" s="12">
        <v>36</v>
      </c>
    </row>
    <row r="299" spans="2:10" s="8" customFormat="1" ht="26.25" customHeight="1" x14ac:dyDescent="0.2">
      <c r="B299" s="10" t="s">
        <v>28</v>
      </c>
      <c r="C299" s="10"/>
      <c r="D299" s="10" t="s">
        <v>661</v>
      </c>
      <c r="E299" s="9" t="s">
        <v>69</v>
      </c>
      <c r="F299" s="9" t="s">
        <v>48</v>
      </c>
      <c r="G299" s="9" t="s">
        <v>45</v>
      </c>
      <c r="H299" s="11">
        <v>83035</v>
      </c>
      <c r="I299" s="11">
        <v>20000</v>
      </c>
      <c r="J299" s="12">
        <v>3740</v>
      </c>
    </row>
    <row r="300" spans="2:10" s="8" customFormat="1" ht="26.25" customHeight="1" x14ac:dyDescent="0.2">
      <c r="B300" s="10" t="s">
        <v>28</v>
      </c>
      <c r="C300" s="10"/>
      <c r="D300" s="10" t="s">
        <v>668</v>
      </c>
      <c r="E300" s="9" t="s">
        <v>292</v>
      </c>
      <c r="F300" s="9" t="s">
        <v>250</v>
      </c>
      <c r="G300" s="9" t="s">
        <v>176</v>
      </c>
      <c r="H300" s="11">
        <v>48379</v>
      </c>
      <c r="I300" s="11">
        <v>40000</v>
      </c>
      <c r="J300" s="12">
        <v>1500</v>
      </c>
    </row>
    <row r="301" spans="2:10" s="8" customFormat="1" ht="26.25" customHeight="1" x14ac:dyDescent="0.2">
      <c r="B301" s="10" t="s">
        <v>28</v>
      </c>
      <c r="C301" s="10"/>
      <c r="D301" s="10" t="s">
        <v>348</v>
      </c>
      <c r="E301" s="9" t="s">
        <v>350</v>
      </c>
      <c r="F301" s="9" t="s">
        <v>18</v>
      </c>
      <c r="G301" s="9" t="s">
        <v>54</v>
      </c>
      <c r="H301" s="11">
        <v>112308.55</v>
      </c>
      <c r="I301" s="11">
        <v>45360.88</v>
      </c>
      <c r="J301" s="12">
        <v>2160</v>
      </c>
    </row>
    <row r="302" spans="2:10" s="8" customFormat="1" ht="26.25" customHeight="1" x14ac:dyDescent="0.2">
      <c r="B302" s="10" t="s">
        <v>28</v>
      </c>
      <c r="C302" s="10"/>
      <c r="D302" s="10" t="s">
        <v>348</v>
      </c>
      <c r="E302" s="9" t="s">
        <v>356</v>
      </c>
      <c r="F302" s="9" t="s">
        <v>18</v>
      </c>
      <c r="G302" s="9" t="s">
        <v>11</v>
      </c>
      <c r="H302" s="11">
        <v>160502.97</v>
      </c>
      <c r="I302" s="11">
        <v>60411.79</v>
      </c>
      <c r="J302" s="12">
        <v>238</v>
      </c>
    </row>
    <row r="303" spans="2:10" s="8" customFormat="1" ht="26.25" customHeight="1" x14ac:dyDescent="0.2">
      <c r="B303" s="10" t="s">
        <v>28</v>
      </c>
      <c r="C303" s="10"/>
      <c r="D303" s="10" t="s">
        <v>676</v>
      </c>
      <c r="E303" s="9" t="s">
        <v>417</v>
      </c>
      <c r="F303" s="9" t="s">
        <v>50</v>
      </c>
      <c r="G303" s="9" t="s">
        <v>174</v>
      </c>
      <c r="H303" s="11">
        <v>190719.07</v>
      </c>
      <c r="I303" s="11">
        <v>60447.8</v>
      </c>
      <c r="J303" s="12">
        <v>1500</v>
      </c>
    </row>
    <row r="304" spans="2:10" s="8" customFormat="1" ht="26.25" customHeight="1" x14ac:dyDescent="0.2">
      <c r="B304" s="10" t="s">
        <v>28</v>
      </c>
      <c r="C304" s="10"/>
      <c r="D304" s="10" t="s">
        <v>676</v>
      </c>
      <c r="E304" s="9" t="s">
        <v>427</v>
      </c>
      <c r="F304" s="9" t="s">
        <v>14</v>
      </c>
      <c r="G304" s="9" t="s">
        <v>15</v>
      </c>
      <c r="H304" s="11">
        <v>106454.13</v>
      </c>
      <c r="I304" s="11">
        <v>26074.87</v>
      </c>
      <c r="J304" s="12">
        <v>1500</v>
      </c>
    </row>
    <row r="305" spans="2:10" s="8" customFormat="1" ht="26.25" customHeight="1" x14ac:dyDescent="0.2">
      <c r="B305" s="10" t="s">
        <v>28</v>
      </c>
      <c r="C305" s="10"/>
      <c r="D305" s="14" t="s">
        <v>692</v>
      </c>
      <c r="E305" s="9" t="s">
        <v>586</v>
      </c>
      <c r="F305" s="9" t="s">
        <v>139</v>
      </c>
      <c r="G305" s="9" t="s">
        <v>140</v>
      </c>
      <c r="H305" s="11">
        <v>923577.34</v>
      </c>
      <c r="I305" s="11">
        <v>185958.09</v>
      </c>
      <c r="J305" s="12">
        <v>2164</v>
      </c>
    </row>
    <row r="306" spans="2:10" s="8" customFormat="1" ht="26.25" customHeight="1" x14ac:dyDescent="0.2">
      <c r="B306" s="10" t="s">
        <v>28</v>
      </c>
      <c r="C306" s="10"/>
      <c r="D306" s="10" t="s">
        <v>630</v>
      </c>
      <c r="E306" s="9" t="s">
        <v>631</v>
      </c>
      <c r="F306" s="9" t="s">
        <v>139</v>
      </c>
      <c r="G306" s="9" t="s">
        <v>475</v>
      </c>
      <c r="H306" s="11">
        <v>154280.38</v>
      </c>
      <c r="I306" s="11">
        <v>180538.89</v>
      </c>
      <c r="J306" s="12">
        <v>500</v>
      </c>
    </row>
    <row r="307" spans="2:10" s="8" customFormat="1" ht="26.25" customHeight="1" x14ac:dyDescent="0.2">
      <c r="B307" s="10" t="s">
        <v>28</v>
      </c>
      <c r="C307" s="10"/>
      <c r="D307" s="14" t="s">
        <v>693</v>
      </c>
      <c r="E307" s="9" t="s">
        <v>518</v>
      </c>
      <c r="F307" s="9" t="s">
        <v>44</v>
      </c>
      <c r="G307" s="9" t="s">
        <v>172</v>
      </c>
      <c r="H307" s="11">
        <v>971275</v>
      </c>
      <c r="I307" s="11">
        <v>272108.74</v>
      </c>
      <c r="J307" s="12">
        <v>7552</v>
      </c>
    </row>
    <row r="308" spans="2:10" s="8" customFormat="1" ht="26.25" customHeight="1" x14ac:dyDescent="0.2">
      <c r="B308" s="10" t="s">
        <v>28</v>
      </c>
      <c r="C308" s="10"/>
      <c r="D308" s="14" t="s">
        <v>693</v>
      </c>
      <c r="E308" s="9" t="s">
        <v>531</v>
      </c>
      <c r="F308" s="9" t="s">
        <v>37</v>
      </c>
      <c r="G308" s="9" t="s">
        <v>532</v>
      </c>
      <c r="H308" s="11">
        <v>866341.16</v>
      </c>
      <c r="I308" s="11">
        <v>240468.19</v>
      </c>
      <c r="J308" s="12">
        <v>7712</v>
      </c>
    </row>
    <row r="309" spans="2:10" s="8" customFormat="1" ht="26.25" customHeight="1" x14ac:dyDescent="0.2">
      <c r="B309" s="10" t="s">
        <v>28</v>
      </c>
      <c r="C309" s="10"/>
      <c r="D309" s="14" t="s">
        <v>693</v>
      </c>
      <c r="E309" s="9" t="s">
        <v>542</v>
      </c>
      <c r="F309" s="9" t="s">
        <v>18</v>
      </c>
      <c r="G309" s="9" t="s">
        <v>11</v>
      </c>
      <c r="H309" s="11">
        <v>500920.12</v>
      </c>
      <c r="I309" s="11">
        <v>127511.42</v>
      </c>
      <c r="J309" s="12">
        <v>3928</v>
      </c>
    </row>
    <row r="310" spans="2:10" s="8" customFormat="1" ht="26.25" customHeight="1" x14ac:dyDescent="0.2">
      <c r="B310" s="10" t="s">
        <v>28</v>
      </c>
      <c r="C310" s="10"/>
      <c r="D310" s="10" t="s">
        <v>678</v>
      </c>
      <c r="E310" s="9" t="s">
        <v>550</v>
      </c>
      <c r="F310" s="9" t="s">
        <v>404</v>
      </c>
      <c r="G310" s="9" t="s">
        <v>58</v>
      </c>
      <c r="H310" s="11">
        <v>72500</v>
      </c>
      <c r="I310" s="11">
        <v>7500</v>
      </c>
      <c r="J310" s="12">
        <v>539</v>
      </c>
    </row>
    <row r="311" spans="2:10" s="8" customFormat="1" ht="26.25" customHeight="1" x14ac:dyDescent="0.2">
      <c r="B311" s="10" t="s">
        <v>28</v>
      </c>
      <c r="C311" s="10"/>
      <c r="D311" s="10" t="s">
        <v>678</v>
      </c>
      <c r="E311" s="9" t="s">
        <v>555</v>
      </c>
      <c r="F311" s="9" t="s">
        <v>24</v>
      </c>
      <c r="G311" s="9" t="s">
        <v>554</v>
      </c>
      <c r="H311" s="11">
        <v>164341.97</v>
      </c>
      <c r="I311" s="11">
        <v>50750</v>
      </c>
      <c r="J311" s="12">
        <v>5581</v>
      </c>
    </row>
    <row r="312" spans="2:10" s="8" customFormat="1" ht="26.25" customHeight="1" x14ac:dyDescent="0.2">
      <c r="B312" s="10" t="s">
        <v>131</v>
      </c>
      <c r="C312" s="10"/>
      <c r="D312" s="15" t="s">
        <v>694</v>
      </c>
      <c r="E312" s="9" t="s">
        <v>623</v>
      </c>
      <c r="F312" s="9" t="s">
        <v>71</v>
      </c>
      <c r="G312" s="9" t="s">
        <v>564</v>
      </c>
      <c r="H312" s="11">
        <v>0</v>
      </c>
      <c r="I312" s="11">
        <v>0</v>
      </c>
      <c r="J312" s="12">
        <v>0</v>
      </c>
    </row>
    <row r="313" spans="2:10" s="8" customFormat="1" ht="26.25" customHeight="1" x14ac:dyDescent="0.2">
      <c r="B313" s="10" t="s">
        <v>131</v>
      </c>
      <c r="C313" s="10"/>
      <c r="D313" s="14" t="s">
        <v>687</v>
      </c>
      <c r="E313" s="9" t="s">
        <v>132</v>
      </c>
      <c r="F313" s="9" t="s">
        <v>74</v>
      </c>
      <c r="G313" s="9" t="s">
        <v>75</v>
      </c>
      <c r="H313" s="11">
        <v>129859.2</v>
      </c>
      <c r="I313" s="11">
        <v>32400</v>
      </c>
      <c r="J313" s="12">
        <v>1000</v>
      </c>
    </row>
    <row r="314" spans="2:10" s="8" customFormat="1" ht="26.25" customHeight="1" x14ac:dyDescent="0.2">
      <c r="B314" s="10" t="s">
        <v>131</v>
      </c>
      <c r="C314" s="10"/>
      <c r="D314" s="10" t="s">
        <v>461</v>
      </c>
      <c r="E314" s="9" t="s">
        <v>462</v>
      </c>
      <c r="F314" s="9" t="s">
        <v>37</v>
      </c>
      <c r="G314" s="9" t="s">
        <v>303</v>
      </c>
      <c r="H314" s="11">
        <v>477119</v>
      </c>
      <c r="I314" s="11">
        <v>103405</v>
      </c>
      <c r="J314" s="12">
        <v>180000</v>
      </c>
    </row>
    <row r="315" spans="2:10" s="8" customFormat="1" ht="26.25" customHeight="1" x14ac:dyDescent="0.2">
      <c r="B315" s="10" t="s">
        <v>131</v>
      </c>
      <c r="C315" s="10"/>
      <c r="D315" s="14" t="s">
        <v>693</v>
      </c>
      <c r="E315" s="9" t="s">
        <v>511</v>
      </c>
      <c r="F315" s="9" t="s">
        <v>451</v>
      </c>
      <c r="G315" s="9" t="s">
        <v>452</v>
      </c>
      <c r="H315" s="11">
        <v>879636.61</v>
      </c>
      <c r="I315" s="11">
        <v>261933.13</v>
      </c>
      <c r="J315" s="12">
        <v>4806</v>
      </c>
    </row>
    <row r="316" spans="2:10" s="8" customFormat="1" ht="26.25" customHeight="1" x14ac:dyDescent="0.2">
      <c r="B316" s="10" t="s">
        <v>60</v>
      </c>
      <c r="C316" s="10"/>
      <c r="D316" s="10" t="s">
        <v>661</v>
      </c>
      <c r="E316" s="9" t="s">
        <v>61</v>
      </c>
      <c r="F316" s="9" t="s">
        <v>18</v>
      </c>
      <c r="G316" s="9" t="s">
        <v>11</v>
      </c>
      <c r="H316" s="11">
        <v>96520</v>
      </c>
      <c r="I316" s="11">
        <v>21400</v>
      </c>
      <c r="J316" s="12">
        <v>2269</v>
      </c>
    </row>
    <row r="317" spans="2:10" s="8" customFormat="1" ht="26.25" customHeight="1" x14ac:dyDescent="0.2">
      <c r="B317" s="10" t="s">
        <v>60</v>
      </c>
      <c r="C317" s="10"/>
      <c r="D317" s="10" t="s">
        <v>151</v>
      </c>
      <c r="E317" s="9" t="s">
        <v>159</v>
      </c>
      <c r="F317" s="9" t="s">
        <v>153</v>
      </c>
      <c r="G317" s="9" t="s">
        <v>160</v>
      </c>
      <c r="H317" s="11">
        <v>71158.080000000002</v>
      </c>
      <c r="I317" s="11">
        <v>15000</v>
      </c>
      <c r="J317" s="12">
        <v>3600</v>
      </c>
    </row>
    <row r="318" spans="2:10" s="8" customFormat="1" ht="26.25" customHeight="1" x14ac:dyDescent="0.2">
      <c r="B318" s="10" t="s">
        <v>469</v>
      </c>
      <c r="C318" s="10"/>
      <c r="D318" s="10" t="s">
        <v>461</v>
      </c>
      <c r="E318" s="9" t="s">
        <v>470</v>
      </c>
      <c r="F318" s="9" t="s">
        <v>57</v>
      </c>
      <c r="G318" s="9" t="s">
        <v>75</v>
      </c>
      <c r="H318" s="11">
        <v>217430</v>
      </c>
      <c r="I318" s="11">
        <v>76095</v>
      </c>
      <c r="J318" s="12">
        <v>10160</v>
      </c>
    </row>
    <row r="319" spans="2:10" s="8" customFormat="1" ht="26.25" customHeight="1" x14ac:dyDescent="0.2">
      <c r="B319" s="10" t="s">
        <v>469</v>
      </c>
      <c r="C319" s="10"/>
      <c r="D319" s="14" t="s">
        <v>693</v>
      </c>
      <c r="E319" s="9" t="s">
        <v>524</v>
      </c>
      <c r="F319" s="9" t="s">
        <v>57</v>
      </c>
      <c r="G319" s="9" t="s">
        <v>106</v>
      </c>
      <c r="H319" s="11">
        <v>899456.78</v>
      </c>
      <c r="I319" s="11">
        <v>255103.62</v>
      </c>
      <c r="J319" s="12">
        <v>13200</v>
      </c>
    </row>
    <row r="320" spans="2:10" s="8" customFormat="1" ht="26.25" customHeight="1" x14ac:dyDescent="0.2">
      <c r="B320" s="10" t="s">
        <v>209</v>
      </c>
      <c r="C320" s="10"/>
      <c r="D320" s="10" t="s">
        <v>665</v>
      </c>
      <c r="E320" s="9" t="s">
        <v>210</v>
      </c>
      <c r="F320" s="9" t="s">
        <v>10</v>
      </c>
      <c r="G320" s="9" t="s">
        <v>87</v>
      </c>
      <c r="H320" s="11">
        <v>89366</v>
      </c>
      <c r="I320" s="11">
        <v>15041</v>
      </c>
      <c r="J320" s="12">
        <v>4508</v>
      </c>
    </row>
    <row r="321" spans="2:10" s="8" customFormat="1" ht="26.25" customHeight="1" x14ac:dyDescent="0.2">
      <c r="B321" s="10" t="s">
        <v>209</v>
      </c>
      <c r="C321" s="10"/>
      <c r="D321" s="14" t="s">
        <v>690</v>
      </c>
      <c r="E321" s="9" t="s">
        <v>413</v>
      </c>
      <c r="F321" s="9" t="s">
        <v>44</v>
      </c>
      <c r="G321" s="9" t="s">
        <v>11</v>
      </c>
      <c r="H321" s="11">
        <v>1118345</v>
      </c>
      <c r="I321" s="11">
        <v>0</v>
      </c>
      <c r="J321" s="12">
        <v>931</v>
      </c>
    </row>
    <row r="322" spans="2:10" s="8" customFormat="1" ht="26.25" customHeight="1" x14ac:dyDescent="0.2">
      <c r="B322" s="10" t="s">
        <v>209</v>
      </c>
      <c r="C322" s="10"/>
      <c r="D322" s="10" t="s">
        <v>644</v>
      </c>
      <c r="E322" s="9" t="s">
        <v>645</v>
      </c>
      <c r="F322" s="9" t="s">
        <v>44</v>
      </c>
      <c r="G322" s="9" t="s">
        <v>646</v>
      </c>
      <c r="H322" s="11">
        <v>135000</v>
      </c>
      <c r="I322" s="11">
        <v>30000</v>
      </c>
      <c r="J322" s="12">
        <v>8860</v>
      </c>
    </row>
    <row r="323" spans="2:10" s="8" customFormat="1" ht="26.25" customHeight="1" x14ac:dyDescent="0.2">
      <c r="B323" s="10" t="s">
        <v>209</v>
      </c>
      <c r="C323" s="10"/>
      <c r="D323" s="10" t="s">
        <v>676</v>
      </c>
      <c r="E323" s="9" t="s">
        <v>432</v>
      </c>
      <c r="F323" s="9" t="s">
        <v>44</v>
      </c>
      <c r="G323" s="9" t="s">
        <v>290</v>
      </c>
      <c r="H323" s="11">
        <v>250979.49</v>
      </c>
      <c r="I323" s="11">
        <v>102082.45</v>
      </c>
      <c r="J323" s="12">
        <v>518</v>
      </c>
    </row>
    <row r="324" spans="2:10" s="8" customFormat="1" ht="26.25" customHeight="1" x14ac:dyDescent="0.2">
      <c r="B324" s="10" t="s">
        <v>209</v>
      </c>
      <c r="C324" s="10"/>
      <c r="D324" s="10" t="s">
        <v>492</v>
      </c>
      <c r="E324" s="9" t="s">
        <v>493</v>
      </c>
      <c r="F324" s="9" t="s">
        <v>94</v>
      </c>
      <c r="G324" s="9" t="s">
        <v>75</v>
      </c>
      <c r="H324" s="11">
        <v>87807.8</v>
      </c>
      <c r="I324" s="11">
        <v>24361.09</v>
      </c>
      <c r="J324" s="12">
        <v>806</v>
      </c>
    </row>
    <row r="325" spans="2:10" s="8" customFormat="1" ht="26.25" customHeight="1" x14ac:dyDescent="0.2">
      <c r="B325" s="10" t="s">
        <v>209</v>
      </c>
      <c r="C325" s="10"/>
      <c r="D325" s="14" t="s">
        <v>693</v>
      </c>
      <c r="E325" s="9" t="s">
        <v>507</v>
      </c>
      <c r="F325" s="9" t="s">
        <v>44</v>
      </c>
      <c r="G325" s="9" t="s">
        <v>58</v>
      </c>
      <c r="H325" s="11">
        <v>936313.93</v>
      </c>
      <c r="I325" s="11">
        <v>260841.17</v>
      </c>
      <c r="J325" s="12">
        <v>720</v>
      </c>
    </row>
    <row r="326" spans="2:10" s="8" customFormat="1" ht="26.25" customHeight="1" x14ac:dyDescent="0.2">
      <c r="B326" s="10" t="s">
        <v>467</v>
      </c>
      <c r="C326" s="10"/>
      <c r="D326" s="10" t="s">
        <v>461</v>
      </c>
      <c r="E326" s="9" t="s">
        <v>468</v>
      </c>
      <c r="F326" s="9" t="s">
        <v>48</v>
      </c>
      <c r="G326" s="9" t="s">
        <v>58</v>
      </c>
      <c r="H326" s="11">
        <v>280553</v>
      </c>
      <c r="I326" s="11">
        <v>76777</v>
      </c>
      <c r="J326" s="12">
        <v>10366</v>
      </c>
    </row>
    <row r="327" spans="2:10" s="8" customFormat="1" ht="26.25" customHeight="1" x14ac:dyDescent="0.2">
      <c r="B327" s="10" t="s">
        <v>179</v>
      </c>
      <c r="C327" s="10"/>
      <c r="D327" s="10" t="s">
        <v>168</v>
      </c>
      <c r="E327" s="9" t="s">
        <v>180</v>
      </c>
      <c r="F327" s="9" t="s">
        <v>24</v>
      </c>
      <c r="G327" s="9" t="s">
        <v>106</v>
      </c>
      <c r="H327" s="11">
        <v>556927.81000000006</v>
      </c>
      <c r="I327" s="11">
        <v>122288.96000000001</v>
      </c>
      <c r="J327" s="12">
        <v>860</v>
      </c>
    </row>
    <row r="328" spans="2:10" s="8" customFormat="1" ht="26.25" customHeight="1" x14ac:dyDescent="0.2">
      <c r="B328" s="10" t="s">
        <v>133</v>
      </c>
      <c r="C328" s="10"/>
      <c r="D328" s="10" t="s">
        <v>674</v>
      </c>
      <c r="E328" s="9" t="s">
        <v>378</v>
      </c>
      <c r="F328" s="9" t="s">
        <v>10</v>
      </c>
      <c r="G328" s="9" t="s">
        <v>379</v>
      </c>
      <c r="H328" s="11">
        <v>131014</v>
      </c>
      <c r="I328" s="11">
        <v>134000</v>
      </c>
      <c r="J328" s="12">
        <v>12803</v>
      </c>
    </row>
    <row r="329" spans="2:10" s="8" customFormat="1" ht="26.25" customHeight="1" x14ac:dyDescent="0.2">
      <c r="B329" s="10" t="s">
        <v>133</v>
      </c>
      <c r="C329" s="10"/>
      <c r="D329" s="10" t="s">
        <v>688</v>
      </c>
      <c r="E329" s="9" t="s">
        <v>134</v>
      </c>
      <c r="F329" s="9" t="s">
        <v>71</v>
      </c>
      <c r="G329" s="9" t="s">
        <v>68</v>
      </c>
      <c r="H329" s="11">
        <v>31000</v>
      </c>
      <c r="I329" s="11">
        <v>16000</v>
      </c>
      <c r="J329" s="12">
        <v>60000</v>
      </c>
    </row>
    <row r="330" spans="2:10" s="8" customFormat="1" ht="26.25" customHeight="1" x14ac:dyDescent="0.2">
      <c r="B330" s="10" t="s">
        <v>133</v>
      </c>
      <c r="C330" s="10"/>
      <c r="D330" s="10" t="s">
        <v>688</v>
      </c>
      <c r="E330" s="9" t="s">
        <v>135</v>
      </c>
      <c r="F330" s="9" t="s">
        <v>10</v>
      </c>
      <c r="G330" s="9" t="s">
        <v>11</v>
      </c>
      <c r="H330" s="11">
        <v>32000</v>
      </c>
      <c r="I330" s="11">
        <v>9500</v>
      </c>
      <c r="J330" s="12">
        <v>1025</v>
      </c>
    </row>
    <row r="331" spans="2:10" s="8" customFormat="1" ht="26.25" customHeight="1" x14ac:dyDescent="0.2">
      <c r="B331" s="10" t="s">
        <v>133</v>
      </c>
      <c r="C331" s="10"/>
      <c r="D331" s="10" t="s">
        <v>688</v>
      </c>
      <c r="E331" s="9" t="s">
        <v>136</v>
      </c>
      <c r="F331" s="9" t="s">
        <v>71</v>
      </c>
      <c r="G331" s="9" t="s">
        <v>68</v>
      </c>
      <c r="H331" s="11">
        <v>38400</v>
      </c>
      <c r="I331" s="11">
        <v>17100</v>
      </c>
      <c r="J331" s="12">
        <v>14250</v>
      </c>
    </row>
    <row r="332" spans="2:10" s="8" customFormat="1" ht="26.25" customHeight="1" x14ac:dyDescent="0.2">
      <c r="B332" s="10" t="s">
        <v>133</v>
      </c>
      <c r="C332" s="10"/>
      <c r="D332" s="10" t="s">
        <v>688</v>
      </c>
      <c r="E332" s="9" t="s">
        <v>143</v>
      </c>
      <c r="F332" s="9" t="s">
        <v>71</v>
      </c>
      <c r="G332" s="9" t="s">
        <v>110</v>
      </c>
      <c r="H332" s="11">
        <v>55000</v>
      </c>
      <c r="I332" s="11">
        <v>18500</v>
      </c>
      <c r="J332" s="12">
        <v>3351</v>
      </c>
    </row>
    <row r="333" spans="2:10" s="8" customFormat="1" ht="26.25" customHeight="1" x14ac:dyDescent="0.2">
      <c r="B333" s="10" t="s">
        <v>133</v>
      </c>
      <c r="C333" s="10"/>
      <c r="D333" s="10" t="s">
        <v>688</v>
      </c>
      <c r="E333" s="9" t="s">
        <v>144</v>
      </c>
      <c r="F333" s="9" t="s">
        <v>86</v>
      </c>
      <c r="G333" s="9" t="s">
        <v>87</v>
      </c>
      <c r="H333" s="11">
        <v>69000</v>
      </c>
      <c r="I333" s="11">
        <v>25000</v>
      </c>
      <c r="J333" s="12">
        <v>110</v>
      </c>
    </row>
    <row r="334" spans="2:10" s="8" customFormat="1" ht="26.25" customHeight="1" x14ac:dyDescent="0.2">
      <c r="B334" s="10" t="s">
        <v>133</v>
      </c>
      <c r="C334" s="10"/>
      <c r="D334" s="10" t="s">
        <v>665</v>
      </c>
      <c r="E334" s="9" t="s">
        <v>211</v>
      </c>
      <c r="F334" s="9" t="s">
        <v>74</v>
      </c>
      <c r="G334" s="9" t="s">
        <v>75</v>
      </c>
      <c r="H334" s="11">
        <v>335202</v>
      </c>
      <c r="I334" s="11">
        <v>64207</v>
      </c>
      <c r="J334" s="12">
        <v>4200</v>
      </c>
    </row>
    <row r="335" spans="2:10" s="8" customFormat="1" ht="26.25" customHeight="1" x14ac:dyDescent="0.2">
      <c r="B335" s="10" t="s">
        <v>133</v>
      </c>
      <c r="C335" s="10"/>
      <c r="D335" s="14" t="s">
        <v>692</v>
      </c>
      <c r="E335" s="9" t="s">
        <v>585</v>
      </c>
      <c r="F335" s="9" t="s">
        <v>74</v>
      </c>
      <c r="G335" s="9" t="s">
        <v>75</v>
      </c>
      <c r="H335" s="11">
        <v>476583.2</v>
      </c>
      <c r="I335" s="11">
        <v>94614.25</v>
      </c>
      <c r="J335" s="12">
        <v>2000</v>
      </c>
    </row>
    <row r="336" spans="2:10" s="8" customFormat="1" ht="26.25" customHeight="1" x14ac:dyDescent="0.2">
      <c r="B336" s="10" t="s">
        <v>33</v>
      </c>
      <c r="C336" s="10"/>
      <c r="D336" s="10" t="s">
        <v>663</v>
      </c>
      <c r="E336" s="9" t="s">
        <v>111</v>
      </c>
      <c r="F336" s="9" t="s">
        <v>18</v>
      </c>
      <c r="G336" s="9" t="s">
        <v>11</v>
      </c>
      <c r="H336" s="11">
        <v>95136.26</v>
      </c>
      <c r="I336" s="11">
        <v>0</v>
      </c>
      <c r="J336" s="12">
        <v>400</v>
      </c>
    </row>
    <row r="337" spans="2:10" s="8" customFormat="1" ht="26.25" customHeight="1" x14ac:dyDescent="0.2">
      <c r="B337" s="10" t="s">
        <v>33</v>
      </c>
      <c r="C337" s="10"/>
      <c r="D337" s="10" t="s">
        <v>686</v>
      </c>
      <c r="E337" s="9" t="s">
        <v>34</v>
      </c>
      <c r="F337" s="9" t="s">
        <v>24</v>
      </c>
      <c r="G337" s="9" t="s">
        <v>21</v>
      </c>
      <c r="H337" s="11">
        <v>196700</v>
      </c>
      <c r="I337" s="11">
        <v>60915.02</v>
      </c>
      <c r="J337" s="12">
        <v>809</v>
      </c>
    </row>
    <row r="338" spans="2:10" s="8" customFormat="1" ht="26.25" customHeight="1" x14ac:dyDescent="0.2">
      <c r="B338" s="10" t="s">
        <v>33</v>
      </c>
      <c r="C338" s="10"/>
      <c r="D338" s="10" t="s">
        <v>688</v>
      </c>
      <c r="E338" s="9" t="s">
        <v>145</v>
      </c>
      <c r="F338" s="9" t="s">
        <v>57</v>
      </c>
      <c r="G338" s="9" t="s">
        <v>21</v>
      </c>
      <c r="H338" s="11">
        <v>215000</v>
      </c>
      <c r="I338" s="11">
        <v>34000</v>
      </c>
      <c r="J338" s="12">
        <v>1207</v>
      </c>
    </row>
    <row r="339" spans="2:10" s="8" customFormat="1" ht="26.25" customHeight="1" x14ac:dyDescent="0.2">
      <c r="B339" s="10" t="s">
        <v>33</v>
      </c>
      <c r="C339" s="10"/>
      <c r="D339" s="10" t="s">
        <v>600</v>
      </c>
      <c r="E339" s="9" t="s">
        <v>604</v>
      </c>
      <c r="F339" s="9" t="s">
        <v>50</v>
      </c>
      <c r="G339" s="9" t="s">
        <v>174</v>
      </c>
      <c r="H339" s="11">
        <v>839448</v>
      </c>
      <c r="I339" s="11">
        <v>77865</v>
      </c>
      <c r="J339" s="12">
        <v>20000</v>
      </c>
    </row>
    <row r="340" spans="2:10" s="8" customFormat="1" ht="26.25" customHeight="1" x14ac:dyDescent="0.2">
      <c r="B340" s="10" t="s">
        <v>33</v>
      </c>
      <c r="C340" s="10"/>
      <c r="D340" s="10" t="s">
        <v>600</v>
      </c>
      <c r="E340" s="9" t="s">
        <v>605</v>
      </c>
      <c r="F340" s="9" t="s">
        <v>71</v>
      </c>
      <c r="G340" s="9" t="s">
        <v>68</v>
      </c>
      <c r="H340" s="11">
        <v>65000</v>
      </c>
      <c r="I340" s="11">
        <v>0</v>
      </c>
      <c r="J340" s="12">
        <v>3600</v>
      </c>
    </row>
    <row r="341" spans="2:10" s="8" customFormat="1" ht="26.25" customHeight="1" x14ac:dyDescent="0.2">
      <c r="B341" s="10" t="s">
        <v>33</v>
      </c>
      <c r="C341" s="10"/>
      <c r="D341" s="10" t="s">
        <v>168</v>
      </c>
      <c r="E341" s="9" t="s">
        <v>175</v>
      </c>
      <c r="F341" s="9" t="s">
        <v>37</v>
      </c>
      <c r="G341" s="9" t="s">
        <v>176</v>
      </c>
      <c r="H341" s="11">
        <v>547307.5</v>
      </c>
      <c r="I341" s="11">
        <v>120204.7</v>
      </c>
      <c r="J341" s="12">
        <v>2136</v>
      </c>
    </row>
    <row r="342" spans="2:10" s="8" customFormat="1" ht="26.25" customHeight="1" x14ac:dyDescent="0.2">
      <c r="B342" s="10" t="s">
        <v>33</v>
      </c>
      <c r="C342" s="10"/>
      <c r="D342" s="10" t="s">
        <v>168</v>
      </c>
      <c r="E342" s="9" t="s">
        <v>183</v>
      </c>
      <c r="F342" s="9" t="s">
        <v>74</v>
      </c>
      <c r="G342" s="9" t="s">
        <v>184</v>
      </c>
      <c r="H342" s="11">
        <v>219686.48</v>
      </c>
      <c r="I342" s="11">
        <v>48810.9</v>
      </c>
      <c r="J342" s="12">
        <v>104336</v>
      </c>
    </row>
    <row r="343" spans="2:10" s="8" customFormat="1" ht="26.25" customHeight="1" x14ac:dyDescent="0.2">
      <c r="B343" s="10" t="s">
        <v>33</v>
      </c>
      <c r="C343" s="10"/>
      <c r="D343" s="10" t="s">
        <v>665</v>
      </c>
      <c r="E343" s="9" t="s">
        <v>193</v>
      </c>
      <c r="F343" s="9" t="s">
        <v>48</v>
      </c>
      <c r="G343" s="9" t="s">
        <v>106</v>
      </c>
      <c r="H343" s="11">
        <v>590065</v>
      </c>
      <c r="I343" s="11">
        <v>212056</v>
      </c>
      <c r="J343" s="12">
        <v>4409</v>
      </c>
    </row>
    <row r="344" spans="2:10" s="8" customFormat="1" ht="26.25" customHeight="1" x14ac:dyDescent="0.2">
      <c r="B344" s="10" t="s">
        <v>33</v>
      </c>
      <c r="C344" s="10"/>
      <c r="D344" s="10" t="s">
        <v>665</v>
      </c>
      <c r="E344" s="9" t="s">
        <v>205</v>
      </c>
      <c r="F344" s="9" t="s">
        <v>86</v>
      </c>
      <c r="G344" s="9" t="s">
        <v>87</v>
      </c>
      <c r="H344" s="11">
        <v>644726</v>
      </c>
      <c r="I344" s="11">
        <v>131648</v>
      </c>
      <c r="J344" s="12">
        <v>5591</v>
      </c>
    </row>
    <row r="345" spans="2:10" s="8" customFormat="1" ht="26.25" customHeight="1" x14ac:dyDescent="0.2">
      <c r="B345" s="10" t="s">
        <v>33</v>
      </c>
      <c r="C345" s="10"/>
      <c r="D345" s="10" t="s">
        <v>244</v>
      </c>
      <c r="E345" s="9" t="s">
        <v>245</v>
      </c>
      <c r="F345" s="9" t="s">
        <v>74</v>
      </c>
      <c r="G345" s="9" t="s">
        <v>75</v>
      </c>
      <c r="H345" s="11">
        <v>65348</v>
      </c>
      <c r="I345" s="11">
        <v>77084</v>
      </c>
      <c r="J345" s="12">
        <v>1664</v>
      </c>
    </row>
    <row r="346" spans="2:10" s="8" customFormat="1" ht="26.25" customHeight="1" x14ac:dyDescent="0.2">
      <c r="B346" s="10" t="s">
        <v>33</v>
      </c>
      <c r="C346" s="10"/>
      <c r="D346" s="10" t="s">
        <v>244</v>
      </c>
      <c r="E346" s="9" t="s">
        <v>254</v>
      </c>
      <c r="F346" s="9" t="s">
        <v>37</v>
      </c>
      <c r="G346" s="9" t="s">
        <v>38</v>
      </c>
      <c r="H346" s="11">
        <v>187651</v>
      </c>
      <c r="I346" s="11">
        <v>0</v>
      </c>
      <c r="J346" s="12">
        <v>670</v>
      </c>
    </row>
    <row r="347" spans="2:10" s="8" customFormat="1" ht="26.25" customHeight="1" x14ac:dyDescent="0.2">
      <c r="B347" s="10" t="s">
        <v>33</v>
      </c>
      <c r="C347" s="10"/>
      <c r="D347" s="10" t="s">
        <v>244</v>
      </c>
      <c r="E347" s="9" t="s">
        <v>255</v>
      </c>
      <c r="F347" s="9" t="s">
        <v>86</v>
      </c>
      <c r="G347" s="9" t="s">
        <v>90</v>
      </c>
      <c r="H347" s="11">
        <v>132860</v>
      </c>
      <c r="I347" s="11">
        <v>40369</v>
      </c>
      <c r="J347" s="12">
        <v>3660</v>
      </c>
    </row>
    <row r="348" spans="2:10" s="8" customFormat="1" ht="26.25" customHeight="1" x14ac:dyDescent="0.2">
      <c r="B348" s="10" t="s">
        <v>33</v>
      </c>
      <c r="C348" s="10"/>
      <c r="D348" s="10" t="s">
        <v>244</v>
      </c>
      <c r="E348" s="9" t="s">
        <v>267</v>
      </c>
      <c r="F348" s="9" t="s">
        <v>123</v>
      </c>
      <c r="G348" s="9" t="s">
        <v>268</v>
      </c>
      <c r="H348" s="11">
        <v>103664</v>
      </c>
      <c r="I348" s="11">
        <v>0</v>
      </c>
      <c r="J348" s="12">
        <v>7700</v>
      </c>
    </row>
    <row r="349" spans="2:10" s="8" customFormat="1" ht="26.25" customHeight="1" x14ac:dyDescent="0.2">
      <c r="B349" s="10" t="s">
        <v>33</v>
      </c>
      <c r="C349" s="10"/>
      <c r="D349" s="10" t="s">
        <v>244</v>
      </c>
      <c r="E349" s="9" t="s">
        <v>276</v>
      </c>
      <c r="F349" s="9" t="s">
        <v>37</v>
      </c>
      <c r="G349" s="9" t="s">
        <v>176</v>
      </c>
      <c r="H349" s="11">
        <v>167313</v>
      </c>
      <c r="I349" s="11">
        <v>58000</v>
      </c>
      <c r="J349" s="12">
        <v>1230</v>
      </c>
    </row>
    <row r="350" spans="2:10" s="8" customFormat="1" ht="26.25" customHeight="1" x14ac:dyDescent="0.2">
      <c r="B350" s="10" t="s">
        <v>33</v>
      </c>
      <c r="C350" s="10"/>
      <c r="D350" s="10" t="s">
        <v>244</v>
      </c>
      <c r="E350" s="9" t="s">
        <v>277</v>
      </c>
      <c r="F350" s="9" t="s">
        <v>74</v>
      </c>
      <c r="G350" s="9" t="s">
        <v>75</v>
      </c>
      <c r="H350" s="11">
        <v>291328</v>
      </c>
      <c r="I350" s="11">
        <v>14418</v>
      </c>
      <c r="J350" s="12">
        <v>1540</v>
      </c>
    </row>
    <row r="351" spans="2:10" s="8" customFormat="1" ht="26.25" customHeight="1" x14ac:dyDescent="0.2">
      <c r="B351" s="10" t="s">
        <v>33</v>
      </c>
      <c r="C351" s="10"/>
      <c r="D351" s="10" t="s">
        <v>667</v>
      </c>
      <c r="E351" s="9" t="s">
        <v>283</v>
      </c>
      <c r="F351" s="9" t="s">
        <v>83</v>
      </c>
      <c r="G351" s="9" t="s">
        <v>45</v>
      </c>
      <c r="H351" s="11">
        <v>145107.18</v>
      </c>
      <c r="I351" s="11">
        <v>36222.97</v>
      </c>
      <c r="J351" s="12">
        <v>1421</v>
      </c>
    </row>
    <row r="352" spans="2:10" s="8" customFormat="1" ht="26.25" customHeight="1" x14ac:dyDescent="0.2">
      <c r="B352" s="10" t="s">
        <v>33</v>
      </c>
      <c r="C352" s="10"/>
      <c r="D352" s="10" t="s">
        <v>668</v>
      </c>
      <c r="E352" s="9" t="s">
        <v>301</v>
      </c>
      <c r="F352" s="9" t="s">
        <v>250</v>
      </c>
      <c r="G352" s="9" t="s">
        <v>297</v>
      </c>
      <c r="H352" s="11">
        <v>52850</v>
      </c>
      <c r="I352" s="11">
        <v>0</v>
      </c>
      <c r="J352" s="12">
        <v>2000</v>
      </c>
    </row>
    <row r="353" spans="2:10" s="8" customFormat="1" ht="26.25" customHeight="1" x14ac:dyDescent="0.2">
      <c r="B353" s="10" t="s">
        <v>33</v>
      </c>
      <c r="C353" s="10"/>
      <c r="D353" s="10" t="s">
        <v>348</v>
      </c>
      <c r="E353" s="9" t="s">
        <v>358</v>
      </c>
      <c r="F353" s="9" t="s">
        <v>18</v>
      </c>
      <c r="G353" s="9" t="s">
        <v>11</v>
      </c>
      <c r="H353" s="11">
        <v>104743.89</v>
      </c>
      <c r="I353" s="11">
        <v>42305.54</v>
      </c>
      <c r="J353" s="12">
        <v>464</v>
      </c>
    </row>
    <row r="354" spans="2:10" s="8" customFormat="1" ht="26.25" customHeight="1" x14ac:dyDescent="0.2">
      <c r="B354" s="10" t="s">
        <v>33</v>
      </c>
      <c r="C354" s="10"/>
      <c r="D354" s="14" t="s">
        <v>690</v>
      </c>
      <c r="E354" s="9" t="s">
        <v>394</v>
      </c>
      <c r="F354" s="9" t="s">
        <v>10</v>
      </c>
      <c r="G354" s="9" t="s">
        <v>41</v>
      </c>
      <c r="H354" s="11">
        <v>348641</v>
      </c>
      <c r="I354" s="11">
        <v>0</v>
      </c>
      <c r="J354" s="12">
        <v>2696</v>
      </c>
    </row>
    <row r="355" spans="2:10" s="8" customFormat="1" ht="26.25" customHeight="1" x14ac:dyDescent="0.2">
      <c r="B355" s="10" t="s">
        <v>33</v>
      </c>
      <c r="C355" s="10"/>
      <c r="D355" s="14" t="s">
        <v>690</v>
      </c>
      <c r="E355" s="9" t="s">
        <v>409</v>
      </c>
      <c r="F355" s="9" t="s">
        <v>48</v>
      </c>
      <c r="G355" s="9" t="s">
        <v>58</v>
      </c>
      <c r="H355" s="11">
        <v>1567553.35</v>
      </c>
      <c r="I355" s="11">
        <v>0</v>
      </c>
      <c r="J355" s="12">
        <v>8531</v>
      </c>
    </row>
    <row r="356" spans="2:10" s="8" customFormat="1" ht="26.25" customHeight="1" x14ac:dyDescent="0.2">
      <c r="B356" s="10" t="s">
        <v>33</v>
      </c>
      <c r="C356" s="10"/>
      <c r="D356" s="10" t="s">
        <v>676</v>
      </c>
      <c r="E356" s="9" t="s">
        <v>420</v>
      </c>
      <c r="F356" s="9" t="s">
        <v>139</v>
      </c>
      <c r="G356" s="9" t="s">
        <v>68</v>
      </c>
      <c r="H356" s="11">
        <v>248644.95</v>
      </c>
      <c r="I356" s="11">
        <v>61136.45</v>
      </c>
      <c r="J356" s="12">
        <v>2030</v>
      </c>
    </row>
    <row r="357" spans="2:10" s="8" customFormat="1" ht="26.25" customHeight="1" x14ac:dyDescent="0.2">
      <c r="B357" s="10" t="s">
        <v>33</v>
      </c>
      <c r="C357" s="10"/>
      <c r="D357" s="10" t="s">
        <v>669</v>
      </c>
      <c r="E357" s="9" t="s">
        <v>304</v>
      </c>
      <c r="F357" s="9" t="s">
        <v>153</v>
      </c>
      <c r="G357" s="9" t="s">
        <v>303</v>
      </c>
      <c r="H357" s="11">
        <v>219364</v>
      </c>
      <c r="I357" s="11">
        <v>48741</v>
      </c>
      <c r="J357" s="12">
        <v>3050</v>
      </c>
    </row>
    <row r="358" spans="2:10" s="8" customFormat="1" ht="26.25" customHeight="1" x14ac:dyDescent="0.2">
      <c r="B358" s="10" t="s">
        <v>33</v>
      </c>
      <c r="C358" s="10"/>
      <c r="D358" s="10" t="s">
        <v>672</v>
      </c>
      <c r="E358" s="9" t="s">
        <v>359</v>
      </c>
      <c r="F358" s="9" t="s">
        <v>94</v>
      </c>
      <c r="G358" s="9" t="s">
        <v>87</v>
      </c>
      <c r="H358" s="11">
        <v>135238.71</v>
      </c>
      <c r="I358" s="11">
        <v>31216.53</v>
      </c>
      <c r="J358" s="12">
        <v>3125</v>
      </c>
    </row>
    <row r="359" spans="2:10" s="8" customFormat="1" ht="26.25" customHeight="1" x14ac:dyDescent="0.2">
      <c r="B359" s="10" t="s">
        <v>33</v>
      </c>
      <c r="C359" s="10"/>
      <c r="D359" s="10" t="s">
        <v>672</v>
      </c>
      <c r="E359" s="9" t="s">
        <v>360</v>
      </c>
      <c r="F359" s="9" t="s">
        <v>94</v>
      </c>
      <c r="G359" s="9" t="s">
        <v>87</v>
      </c>
      <c r="H359" s="11">
        <v>140439.79999999999</v>
      </c>
      <c r="I359" s="11">
        <v>32465.200000000001</v>
      </c>
      <c r="J359" s="12">
        <v>968</v>
      </c>
    </row>
    <row r="360" spans="2:10" s="8" customFormat="1" ht="26.25" customHeight="1" x14ac:dyDescent="0.2">
      <c r="B360" s="10" t="s">
        <v>33</v>
      </c>
      <c r="C360" s="10"/>
      <c r="D360" s="10" t="s">
        <v>672</v>
      </c>
      <c r="E360" s="9" t="s">
        <v>361</v>
      </c>
      <c r="F360" s="9" t="s">
        <v>67</v>
      </c>
      <c r="G360" s="9" t="s">
        <v>235</v>
      </c>
      <c r="H360" s="11">
        <v>190775.18</v>
      </c>
      <c r="I360" s="11">
        <v>42989.17</v>
      </c>
      <c r="J360" s="12">
        <v>86945</v>
      </c>
    </row>
    <row r="361" spans="2:10" s="8" customFormat="1" ht="26.25" customHeight="1" x14ac:dyDescent="0.2">
      <c r="B361" s="10" t="s">
        <v>33</v>
      </c>
      <c r="C361" s="10"/>
      <c r="D361" s="10" t="s">
        <v>630</v>
      </c>
      <c r="E361" s="9" t="s">
        <v>636</v>
      </c>
      <c r="F361" s="9" t="s">
        <v>37</v>
      </c>
      <c r="G361" s="9" t="s">
        <v>148</v>
      </c>
      <c r="H361" s="11">
        <v>154280.38</v>
      </c>
      <c r="I361" s="11">
        <v>219620.37</v>
      </c>
      <c r="J361" s="12">
        <v>1454</v>
      </c>
    </row>
    <row r="362" spans="2:10" s="8" customFormat="1" ht="26.25" customHeight="1" x14ac:dyDescent="0.2">
      <c r="B362" s="10" t="s">
        <v>33</v>
      </c>
      <c r="C362" s="10"/>
      <c r="D362" s="10" t="s">
        <v>677</v>
      </c>
      <c r="E362" s="9" t="s">
        <v>502</v>
      </c>
      <c r="F362" s="9" t="s">
        <v>50</v>
      </c>
      <c r="G362" s="9" t="s">
        <v>174</v>
      </c>
      <c r="H362" s="11">
        <v>452612.61</v>
      </c>
      <c r="I362" s="11">
        <v>101753</v>
      </c>
      <c r="J362" s="12">
        <v>2120</v>
      </c>
    </row>
    <row r="363" spans="2:10" s="8" customFormat="1" ht="26.25" customHeight="1" x14ac:dyDescent="0.2">
      <c r="B363" s="10" t="s">
        <v>33</v>
      </c>
      <c r="C363" s="10"/>
      <c r="D363" s="14" t="s">
        <v>693</v>
      </c>
      <c r="E363" s="9" t="s">
        <v>535</v>
      </c>
      <c r="F363" s="9" t="s">
        <v>24</v>
      </c>
      <c r="G363" s="9" t="s">
        <v>38</v>
      </c>
      <c r="H363" s="11">
        <v>1895744.3</v>
      </c>
      <c r="I363" s="11">
        <v>534724.99</v>
      </c>
      <c r="J363" s="12">
        <v>5000</v>
      </c>
    </row>
    <row r="364" spans="2:10" s="8" customFormat="1" ht="26.25" customHeight="1" x14ac:dyDescent="0.2">
      <c r="B364" s="10" t="s">
        <v>33</v>
      </c>
      <c r="C364" s="10"/>
      <c r="D364" s="14" t="s">
        <v>693</v>
      </c>
      <c r="E364" s="9" t="s">
        <v>546</v>
      </c>
      <c r="F364" s="9" t="s">
        <v>18</v>
      </c>
      <c r="G364" s="9" t="s">
        <v>87</v>
      </c>
      <c r="H364" s="11">
        <v>727341.84</v>
      </c>
      <c r="I364" s="11">
        <v>145066.6</v>
      </c>
      <c r="J364" s="12">
        <v>2750</v>
      </c>
    </row>
    <row r="365" spans="2:10" s="8" customFormat="1" ht="26.25" customHeight="1" x14ac:dyDescent="0.2">
      <c r="B365" s="10" t="s">
        <v>341</v>
      </c>
      <c r="C365" s="10"/>
      <c r="D365" s="10" t="s">
        <v>670</v>
      </c>
      <c r="E365" s="9" t="s">
        <v>342</v>
      </c>
      <c r="F365" s="9" t="s">
        <v>48</v>
      </c>
      <c r="G365" s="9" t="s">
        <v>172</v>
      </c>
      <c r="H365" s="11">
        <v>136986.48000000001</v>
      </c>
      <c r="I365" s="11">
        <v>30598.85</v>
      </c>
      <c r="J365" s="12">
        <v>6995</v>
      </c>
    </row>
    <row r="366" spans="2:10" s="8" customFormat="1" ht="26.25" customHeight="1" x14ac:dyDescent="0.2">
      <c r="B366" s="10" t="s">
        <v>341</v>
      </c>
      <c r="C366" s="10"/>
      <c r="D366" s="14" t="s">
        <v>691</v>
      </c>
      <c r="E366" s="9" t="s">
        <v>445</v>
      </c>
      <c r="F366" s="9" t="s">
        <v>94</v>
      </c>
      <c r="G366" s="9" t="s">
        <v>27</v>
      </c>
      <c r="H366" s="11">
        <v>23775.88</v>
      </c>
      <c r="I366" s="11">
        <v>9625.1200000000008</v>
      </c>
      <c r="J366" s="12">
        <v>35</v>
      </c>
    </row>
    <row r="367" spans="2:10" s="8" customFormat="1" ht="26.25" customHeight="1" x14ac:dyDescent="0.2">
      <c r="B367" s="10" t="s">
        <v>341</v>
      </c>
      <c r="C367" s="10"/>
      <c r="D367" s="14" t="s">
        <v>691</v>
      </c>
      <c r="E367" s="9" t="s">
        <v>449</v>
      </c>
      <c r="F367" s="9" t="s">
        <v>24</v>
      </c>
      <c r="G367" s="9" t="s">
        <v>27</v>
      </c>
      <c r="H367" s="11">
        <v>74522.31</v>
      </c>
      <c r="I367" s="11">
        <v>30177.69</v>
      </c>
      <c r="J367" s="12">
        <v>817</v>
      </c>
    </row>
    <row r="368" spans="2:10" s="8" customFormat="1" ht="26.25" customHeight="1" x14ac:dyDescent="0.2">
      <c r="B368" s="10" t="s">
        <v>341</v>
      </c>
      <c r="C368" s="10"/>
      <c r="D368" s="14" t="s">
        <v>693</v>
      </c>
      <c r="E368" s="9" t="s">
        <v>529</v>
      </c>
      <c r="F368" s="9" t="s">
        <v>44</v>
      </c>
      <c r="G368" s="9" t="s">
        <v>90</v>
      </c>
      <c r="H368" s="11">
        <v>848043.93</v>
      </c>
      <c r="I368" s="11">
        <v>234596.65</v>
      </c>
      <c r="J368" s="12">
        <v>1400</v>
      </c>
    </row>
    <row r="369" spans="2:10" s="8" customFormat="1" ht="26.25" customHeight="1" x14ac:dyDescent="0.2">
      <c r="B369" s="10" t="s">
        <v>25</v>
      </c>
      <c r="C369" s="10"/>
      <c r="D369" s="10" t="s">
        <v>674</v>
      </c>
      <c r="E369" s="9" t="s">
        <v>381</v>
      </c>
      <c r="F369" s="9" t="s">
        <v>14</v>
      </c>
      <c r="G369" s="9" t="s">
        <v>15</v>
      </c>
      <c r="H369" s="11">
        <v>149456</v>
      </c>
      <c r="I369" s="11">
        <v>32000</v>
      </c>
      <c r="J369" s="12">
        <v>904</v>
      </c>
    </row>
    <row r="370" spans="2:10" s="8" customFormat="1" ht="26.25" customHeight="1" x14ac:dyDescent="0.2">
      <c r="B370" s="10" t="s">
        <v>25</v>
      </c>
      <c r="C370" s="10"/>
      <c r="D370" s="10" t="s">
        <v>686</v>
      </c>
      <c r="E370" s="9" t="s">
        <v>26</v>
      </c>
      <c r="F370" s="9" t="s">
        <v>24</v>
      </c>
      <c r="G370" s="9" t="s">
        <v>27</v>
      </c>
      <c r="H370" s="11">
        <v>217300</v>
      </c>
      <c r="I370" s="11">
        <v>67285.740000000005</v>
      </c>
      <c r="J370" s="12">
        <v>1348</v>
      </c>
    </row>
    <row r="371" spans="2:10" s="8" customFormat="1" ht="26.25" customHeight="1" x14ac:dyDescent="0.2">
      <c r="B371" s="10" t="s">
        <v>25</v>
      </c>
      <c r="C371" s="10"/>
      <c r="D371" s="10" t="s">
        <v>660</v>
      </c>
      <c r="E371" s="9" t="s">
        <v>49</v>
      </c>
      <c r="F371" s="9" t="s">
        <v>50</v>
      </c>
      <c r="G371" s="9" t="s">
        <v>51</v>
      </c>
      <c r="H371" s="11">
        <v>57450</v>
      </c>
      <c r="I371" s="11">
        <v>54366</v>
      </c>
      <c r="J371" s="12">
        <v>1070</v>
      </c>
    </row>
    <row r="372" spans="2:10" s="8" customFormat="1" ht="26.25" customHeight="1" x14ac:dyDescent="0.2">
      <c r="B372" s="10" t="s">
        <v>25</v>
      </c>
      <c r="C372" s="10"/>
      <c r="D372" s="10" t="s">
        <v>661</v>
      </c>
      <c r="E372" s="9" t="s">
        <v>63</v>
      </c>
      <c r="F372" s="9" t="s">
        <v>44</v>
      </c>
      <c r="G372" s="9" t="s">
        <v>64</v>
      </c>
      <c r="H372" s="11">
        <v>77525</v>
      </c>
      <c r="I372" s="11">
        <v>17200</v>
      </c>
      <c r="J372" s="12">
        <v>952</v>
      </c>
    </row>
    <row r="373" spans="2:10" s="8" customFormat="1" ht="26.25" customHeight="1" x14ac:dyDescent="0.2">
      <c r="B373" s="10" t="s">
        <v>25</v>
      </c>
      <c r="C373" s="10"/>
      <c r="D373" s="10" t="s">
        <v>680</v>
      </c>
      <c r="E373" s="9" t="s">
        <v>560</v>
      </c>
      <c r="F373" s="9" t="s">
        <v>86</v>
      </c>
      <c r="G373" s="9" t="s">
        <v>87</v>
      </c>
      <c r="H373" s="11">
        <v>79740.63</v>
      </c>
      <c r="I373" s="11">
        <v>40531</v>
      </c>
      <c r="J373" s="12">
        <v>1937</v>
      </c>
    </row>
    <row r="374" spans="2:10" s="8" customFormat="1" ht="26.25" customHeight="1" x14ac:dyDescent="0.2">
      <c r="B374" s="10" t="s">
        <v>25</v>
      </c>
      <c r="C374" s="10"/>
      <c r="D374" s="10" t="s">
        <v>668</v>
      </c>
      <c r="E374" s="9" t="s">
        <v>291</v>
      </c>
      <c r="F374" s="9" t="s">
        <v>250</v>
      </c>
      <c r="G374" s="9" t="s">
        <v>176</v>
      </c>
      <c r="H374" s="11">
        <v>49847</v>
      </c>
      <c r="I374" s="11">
        <v>15962</v>
      </c>
      <c r="J374" s="12">
        <v>500</v>
      </c>
    </row>
    <row r="375" spans="2:10" s="8" customFormat="1" ht="26.25" customHeight="1" x14ac:dyDescent="0.2">
      <c r="B375" s="10" t="s">
        <v>25</v>
      </c>
      <c r="C375" s="10"/>
      <c r="D375" s="10" t="s">
        <v>668</v>
      </c>
      <c r="E375" s="9" t="s">
        <v>293</v>
      </c>
      <c r="F375" s="9" t="s">
        <v>250</v>
      </c>
      <c r="G375" s="9" t="s">
        <v>294</v>
      </c>
      <c r="H375" s="11">
        <v>42243</v>
      </c>
      <c r="I375" s="11">
        <v>22000</v>
      </c>
      <c r="J375" s="12">
        <v>3500</v>
      </c>
    </row>
    <row r="376" spans="2:10" s="8" customFormat="1" ht="26.25" customHeight="1" x14ac:dyDescent="0.2">
      <c r="B376" s="10" t="s">
        <v>25</v>
      </c>
      <c r="C376" s="10"/>
      <c r="D376" s="14" t="s">
        <v>690</v>
      </c>
      <c r="E376" s="9" t="s">
        <v>392</v>
      </c>
      <c r="F376" s="9" t="s">
        <v>10</v>
      </c>
      <c r="G376" s="9" t="s">
        <v>11</v>
      </c>
      <c r="H376" s="11">
        <v>692715</v>
      </c>
      <c r="I376" s="11">
        <v>0</v>
      </c>
      <c r="J376" s="12">
        <v>56887</v>
      </c>
    </row>
    <row r="377" spans="2:10" s="8" customFormat="1" ht="26.25" customHeight="1" x14ac:dyDescent="0.2">
      <c r="B377" s="10" t="s">
        <v>25</v>
      </c>
      <c r="C377" s="10"/>
      <c r="D377" s="14" t="s">
        <v>690</v>
      </c>
      <c r="E377" s="9" t="s">
        <v>405</v>
      </c>
      <c r="F377" s="9" t="s">
        <v>14</v>
      </c>
      <c r="G377" s="9" t="s">
        <v>15</v>
      </c>
      <c r="H377" s="11">
        <v>146254</v>
      </c>
      <c r="I377" s="11">
        <v>0</v>
      </c>
      <c r="J377" s="12">
        <v>1000</v>
      </c>
    </row>
    <row r="378" spans="2:10" s="8" customFormat="1" ht="26.25" customHeight="1" x14ac:dyDescent="0.2">
      <c r="B378" s="10" t="s">
        <v>25</v>
      </c>
      <c r="C378" s="10"/>
      <c r="D378" s="14" t="s">
        <v>690</v>
      </c>
      <c r="E378" s="9" t="s">
        <v>415</v>
      </c>
      <c r="F378" s="9" t="s">
        <v>18</v>
      </c>
      <c r="G378" s="9" t="s">
        <v>87</v>
      </c>
      <c r="H378" s="11">
        <v>474438</v>
      </c>
      <c r="I378" s="11">
        <v>0</v>
      </c>
      <c r="J378" s="12">
        <v>6148</v>
      </c>
    </row>
    <row r="379" spans="2:10" s="8" customFormat="1" ht="26.25" customHeight="1" x14ac:dyDescent="0.2">
      <c r="B379" s="10" t="s">
        <v>25</v>
      </c>
      <c r="C379" s="10"/>
      <c r="D379" s="14" t="s">
        <v>692</v>
      </c>
      <c r="E379" s="9" t="s">
        <v>578</v>
      </c>
      <c r="F379" s="9" t="s">
        <v>37</v>
      </c>
      <c r="G379" s="9" t="s">
        <v>38</v>
      </c>
      <c r="H379" s="11">
        <v>930545.25</v>
      </c>
      <c r="I379" s="11">
        <v>187340.74</v>
      </c>
      <c r="J379" s="12">
        <v>13452</v>
      </c>
    </row>
    <row r="380" spans="2:10" s="8" customFormat="1" ht="26.25" customHeight="1" x14ac:dyDescent="0.2">
      <c r="B380" s="10" t="s">
        <v>25</v>
      </c>
      <c r="C380" s="10"/>
      <c r="D380" s="14" t="s">
        <v>693</v>
      </c>
      <c r="E380" s="9" t="s">
        <v>509</v>
      </c>
      <c r="F380" s="9" t="s">
        <v>44</v>
      </c>
      <c r="G380" s="9" t="s">
        <v>90</v>
      </c>
      <c r="H380" s="11">
        <v>853686.07</v>
      </c>
      <c r="I380" s="11">
        <v>253124.41</v>
      </c>
      <c r="J380" s="12">
        <v>2454</v>
      </c>
    </row>
    <row r="381" spans="2:10" s="8" customFormat="1" ht="26.25" customHeight="1" x14ac:dyDescent="0.2">
      <c r="B381" s="10" t="s">
        <v>25</v>
      </c>
      <c r="C381" s="10"/>
      <c r="D381" s="14" t="s">
        <v>693</v>
      </c>
      <c r="E381" s="9" t="s">
        <v>540</v>
      </c>
      <c r="F381" s="9" t="s">
        <v>50</v>
      </c>
      <c r="G381" s="9" t="s">
        <v>500</v>
      </c>
      <c r="H381" s="11">
        <v>536379.36</v>
      </c>
      <c r="I381" s="11">
        <v>126562.2</v>
      </c>
      <c r="J381" s="12">
        <v>2250</v>
      </c>
    </row>
    <row r="382" spans="2:10" s="8" customFormat="1" ht="26.25" customHeight="1" x14ac:dyDescent="0.2">
      <c r="B382" s="10" t="s">
        <v>25</v>
      </c>
      <c r="C382" s="10"/>
      <c r="D382" s="14" t="s">
        <v>693</v>
      </c>
      <c r="E382" s="9" t="s">
        <v>541</v>
      </c>
      <c r="F382" s="9" t="s">
        <v>18</v>
      </c>
      <c r="G382" s="9" t="s">
        <v>11</v>
      </c>
      <c r="H382" s="11">
        <v>382132.87</v>
      </c>
      <c r="I382" s="11">
        <v>94921.65</v>
      </c>
      <c r="J382" s="12">
        <v>715</v>
      </c>
    </row>
    <row r="383" spans="2:10" s="8" customFormat="1" ht="26.25" customHeight="1" x14ac:dyDescent="0.2">
      <c r="B383" s="10" t="s">
        <v>112</v>
      </c>
      <c r="C383" s="10"/>
      <c r="D383" s="10" t="s">
        <v>663</v>
      </c>
      <c r="E383" s="9" t="s">
        <v>113</v>
      </c>
      <c r="F383" s="9" t="s">
        <v>44</v>
      </c>
      <c r="G383" s="9" t="s">
        <v>58</v>
      </c>
      <c r="H383" s="11">
        <v>691482.84</v>
      </c>
      <c r="I383" s="11">
        <v>100000</v>
      </c>
      <c r="J383" s="12">
        <v>12480</v>
      </c>
    </row>
    <row r="384" spans="2:10" s="8" customFormat="1" ht="26.25" customHeight="1" x14ac:dyDescent="0.2">
      <c r="B384" s="10" t="s">
        <v>112</v>
      </c>
      <c r="C384" s="10"/>
      <c r="D384" s="10" t="s">
        <v>680</v>
      </c>
      <c r="E384" s="9" t="s">
        <v>561</v>
      </c>
      <c r="F384" s="9" t="s">
        <v>253</v>
      </c>
      <c r="G384" s="9" t="s">
        <v>290</v>
      </c>
      <c r="H384" s="11">
        <v>11103.13</v>
      </c>
      <c r="I384" s="11">
        <v>13200</v>
      </c>
      <c r="J384" s="12">
        <v>12</v>
      </c>
    </row>
    <row r="385" spans="2:10" s="8" customFormat="1" ht="26.25" customHeight="1" x14ac:dyDescent="0.2">
      <c r="B385" s="10" t="s">
        <v>112</v>
      </c>
      <c r="C385" s="10"/>
      <c r="D385" s="10" t="s">
        <v>688</v>
      </c>
      <c r="E385" s="9" t="s">
        <v>149</v>
      </c>
      <c r="F385" s="9" t="s">
        <v>10</v>
      </c>
      <c r="G385" s="9" t="s">
        <v>11</v>
      </c>
      <c r="H385" s="11">
        <v>33200</v>
      </c>
      <c r="I385" s="11">
        <v>15000</v>
      </c>
      <c r="J385" s="12">
        <v>1662</v>
      </c>
    </row>
    <row r="386" spans="2:10" s="8" customFormat="1" ht="26.25" customHeight="1" x14ac:dyDescent="0.2">
      <c r="B386" s="10" t="s">
        <v>112</v>
      </c>
      <c r="C386" s="10"/>
      <c r="D386" s="10" t="s">
        <v>168</v>
      </c>
      <c r="E386" s="9" t="s">
        <v>171</v>
      </c>
      <c r="F386" s="9" t="s">
        <v>57</v>
      </c>
      <c r="G386" s="9" t="s">
        <v>172</v>
      </c>
      <c r="H386" s="11">
        <v>677841.21</v>
      </c>
      <c r="I386" s="11">
        <v>145006.24</v>
      </c>
      <c r="J386" s="12">
        <v>2622</v>
      </c>
    </row>
    <row r="387" spans="2:10" s="8" customFormat="1" ht="26.25" customHeight="1" x14ac:dyDescent="0.2">
      <c r="B387" s="10" t="s">
        <v>112</v>
      </c>
      <c r="C387" s="10"/>
      <c r="D387" s="10" t="s">
        <v>665</v>
      </c>
      <c r="E387" s="9" t="s">
        <v>213</v>
      </c>
      <c r="F387" s="9" t="s">
        <v>94</v>
      </c>
      <c r="G387" s="9" t="s">
        <v>90</v>
      </c>
      <c r="H387" s="11">
        <v>335374</v>
      </c>
      <c r="I387" s="11">
        <v>113074</v>
      </c>
      <c r="J387" s="12">
        <v>2220</v>
      </c>
    </row>
    <row r="388" spans="2:10" s="8" customFormat="1" ht="26.25" customHeight="1" x14ac:dyDescent="0.2">
      <c r="B388" s="10" t="s">
        <v>112</v>
      </c>
      <c r="C388" s="10"/>
      <c r="D388" s="10" t="s">
        <v>666</v>
      </c>
      <c r="E388" s="9" t="s">
        <v>236</v>
      </c>
      <c r="F388" s="9" t="s">
        <v>153</v>
      </c>
      <c r="G388" s="9" t="s">
        <v>148</v>
      </c>
      <c r="H388" s="11">
        <v>169134.57</v>
      </c>
      <c r="I388" s="11">
        <v>52567.72</v>
      </c>
      <c r="J388" s="12">
        <v>45333</v>
      </c>
    </row>
    <row r="389" spans="2:10" s="8" customFormat="1" ht="26.25" customHeight="1" x14ac:dyDescent="0.2">
      <c r="B389" s="10" t="s">
        <v>112</v>
      </c>
      <c r="C389" s="10"/>
      <c r="D389" s="10" t="s">
        <v>666</v>
      </c>
      <c r="E389" s="9" t="s">
        <v>239</v>
      </c>
      <c r="F389" s="9" t="s">
        <v>94</v>
      </c>
      <c r="G389" s="9" t="s">
        <v>95</v>
      </c>
      <c r="H389" s="11">
        <v>145460.45000000001</v>
      </c>
      <c r="I389" s="11">
        <v>45209.7</v>
      </c>
      <c r="J389" s="12">
        <v>3265</v>
      </c>
    </row>
    <row r="390" spans="2:10" s="8" customFormat="1" ht="26.25" customHeight="1" x14ac:dyDescent="0.2">
      <c r="B390" s="10" t="s">
        <v>112</v>
      </c>
      <c r="C390" s="10"/>
      <c r="D390" s="10" t="s">
        <v>666</v>
      </c>
      <c r="E390" s="9" t="s">
        <v>243</v>
      </c>
      <c r="F390" s="9" t="s">
        <v>94</v>
      </c>
      <c r="G390" s="9" t="s">
        <v>87</v>
      </c>
      <c r="H390" s="11">
        <v>152991.49</v>
      </c>
      <c r="I390" s="11">
        <v>47550.38</v>
      </c>
      <c r="J390" s="12">
        <v>640</v>
      </c>
    </row>
    <row r="391" spans="2:10" s="8" customFormat="1" ht="26.25" customHeight="1" x14ac:dyDescent="0.2">
      <c r="B391" s="10" t="s">
        <v>112</v>
      </c>
      <c r="C391" s="10"/>
      <c r="D391" s="10" t="s">
        <v>324</v>
      </c>
      <c r="E391" s="9" t="s">
        <v>325</v>
      </c>
      <c r="F391" s="9" t="s">
        <v>50</v>
      </c>
      <c r="G391" s="9" t="s">
        <v>174</v>
      </c>
      <c r="H391" s="11">
        <v>90500</v>
      </c>
      <c r="I391" s="11">
        <v>0</v>
      </c>
      <c r="J391" s="12">
        <v>504</v>
      </c>
    </row>
    <row r="392" spans="2:10" s="8" customFormat="1" ht="26.25" customHeight="1" x14ac:dyDescent="0.2">
      <c r="B392" s="10" t="s">
        <v>112</v>
      </c>
      <c r="C392" s="10"/>
      <c r="D392" s="10" t="s">
        <v>324</v>
      </c>
      <c r="E392" s="9" t="s">
        <v>327</v>
      </c>
      <c r="F392" s="9" t="s">
        <v>14</v>
      </c>
      <c r="G392" s="9" t="s">
        <v>15</v>
      </c>
      <c r="H392" s="11">
        <v>100620</v>
      </c>
      <c r="I392" s="11">
        <v>115800</v>
      </c>
      <c r="J392" s="12">
        <v>923</v>
      </c>
    </row>
    <row r="393" spans="2:10" s="8" customFormat="1" ht="26.25" customHeight="1" x14ac:dyDescent="0.2">
      <c r="B393" s="10" t="s">
        <v>112</v>
      </c>
      <c r="C393" s="10"/>
      <c r="D393" s="10" t="s">
        <v>590</v>
      </c>
      <c r="E393" s="9" t="s">
        <v>594</v>
      </c>
      <c r="F393" s="9" t="s">
        <v>71</v>
      </c>
      <c r="G393" s="9" t="s">
        <v>564</v>
      </c>
      <c r="H393" s="11">
        <v>37329.449999999997</v>
      </c>
      <c r="I393" s="11">
        <v>0</v>
      </c>
      <c r="J393" s="12">
        <v>80</v>
      </c>
    </row>
    <row r="394" spans="2:10" s="8" customFormat="1" ht="26.25" customHeight="1" x14ac:dyDescent="0.2">
      <c r="B394" s="10" t="s">
        <v>112</v>
      </c>
      <c r="C394" s="10"/>
      <c r="D394" s="10" t="s">
        <v>673</v>
      </c>
      <c r="E394" s="9" t="s">
        <v>366</v>
      </c>
      <c r="F394" s="9" t="s">
        <v>250</v>
      </c>
      <c r="G394" s="9" t="s">
        <v>294</v>
      </c>
      <c r="H394" s="11">
        <v>241267.67</v>
      </c>
      <c r="I394" s="11">
        <v>46230.8</v>
      </c>
      <c r="J394" s="12">
        <v>75000</v>
      </c>
    </row>
    <row r="395" spans="2:10" s="8" customFormat="1" ht="26.25" customHeight="1" x14ac:dyDescent="0.2">
      <c r="B395" s="10" t="s">
        <v>112</v>
      </c>
      <c r="C395" s="10"/>
      <c r="D395" s="10" t="s">
        <v>673</v>
      </c>
      <c r="E395" s="9" t="s">
        <v>367</v>
      </c>
      <c r="F395" s="9" t="s">
        <v>250</v>
      </c>
      <c r="G395" s="9" t="s">
        <v>294</v>
      </c>
      <c r="H395" s="11">
        <v>324909.25</v>
      </c>
      <c r="I395" s="11">
        <v>65393</v>
      </c>
      <c r="J395" s="12">
        <v>850000</v>
      </c>
    </row>
    <row r="396" spans="2:10" s="8" customFormat="1" ht="26.25" customHeight="1" x14ac:dyDescent="0.2">
      <c r="B396" s="10" t="s">
        <v>112</v>
      </c>
      <c r="C396" s="10"/>
      <c r="D396" s="10" t="s">
        <v>676</v>
      </c>
      <c r="E396" s="9" t="s">
        <v>431</v>
      </c>
      <c r="F396" s="9" t="s">
        <v>44</v>
      </c>
      <c r="G396" s="9" t="s">
        <v>290</v>
      </c>
      <c r="H396" s="11">
        <v>285029.7</v>
      </c>
      <c r="I396" s="11">
        <v>88083.77</v>
      </c>
      <c r="J396" s="12">
        <v>2200</v>
      </c>
    </row>
    <row r="397" spans="2:10" s="8" customFormat="1" ht="26.25" customHeight="1" x14ac:dyDescent="0.2">
      <c r="B397" s="10" t="s">
        <v>112</v>
      </c>
      <c r="C397" s="10"/>
      <c r="D397" s="10" t="s">
        <v>669</v>
      </c>
      <c r="E397" s="9" t="s">
        <v>306</v>
      </c>
      <c r="F397" s="9" t="s">
        <v>153</v>
      </c>
      <c r="G397" s="9" t="s">
        <v>303</v>
      </c>
      <c r="H397" s="11">
        <v>46348</v>
      </c>
      <c r="I397" s="11">
        <v>10298</v>
      </c>
      <c r="J397" s="12">
        <v>0</v>
      </c>
    </row>
    <row r="398" spans="2:10" s="8" customFormat="1" ht="26.25" customHeight="1" x14ac:dyDescent="0.2">
      <c r="B398" s="10" t="s">
        <v>112</v>
      </c>
      <c r="C398" s="10"/>
      <c r="D398" s="10" t="s">
        <v>669</v>
      </c>
      <c r="E398" s="9" t="s">
        <v>309</v>
      </c>
      <c r="F398" s="9" t="s">
        <v>153</v>
      </c>
      <c r="G398" s="9" t="s">
        <v>303</v>
      </c>
      <c r="H398" s="11">
        <v>249208</v>
      </c>
      <c r="I398" s="11">
        <v>55373</v>
      </c>
      <c r="J398" s="12">
        <v>8476</v>
      </c>
    </row>
    <row r="399" spans="2:10" s="8" customFormat="1" ht="26.25" customHeight="1" x14ac:dyDescent="0.2">
      <c r="B399" s="10" t="s">
        <v>112</v>
      </c>
      <c r="C399" s="10"/>
      <c r="D399" s="10" t="s">
        <v>669</v>
      </c>
      <c r="E399" s="9" t="s">
        <v>313</v>
      </c>
      <c r="F399" s="9" t="s">
        <v>153</v>
      </c>
      <c r="G399" s="9" t="s">
        <v>303</v>
      </c>
      <c r="H399" s="11">
        <v>498040</v>
      </c>
      <c r="I399" s="11">
        <v>110662</v>
      </c>
      <c r="J399" s="12">
        <v>268019</v>
      </c>
    </row>
    <row r="400" spans="2:10" s="8" customFormat="1" ht="26.25" customHeight="1" x14ac:dyDescent="0.2">
      <c r="B400" s="10" t="s">
        <v>31</v>
      </c>
      <c r="C400" s="10"/>
      <c r="D400" s="10" t="s">
        <v>686</v>
      </c>
      <c r="E400" s="9" t="s">
        <v>32</v>
      </c>
      <c r="F400" s="9" t="s">
        <v>24</v>
      </c>
      <c r="G400" s="9" t="s">
        <v>21</v>
      </c>
      <c r="H400" s="11">
        <v>208300</v>
      </c>
      <c r="I400" s="11">
        <v>64485.73</v>
      </c>
      <c r="J400" s="12">
        <v>800</v>
      </c>
    </row>
    <row r="401" spans="2:10" s="8" customFormat="1" ht="26.25" customHeight="1" x14ac:dyDescent="0.2">
      <c r="B401" s="10" t="s">
        <v>31</v>
      </c>
      <c r="C401" s="10"/>
      <c r="D401" s="10" t="s">
        <v>660</v>
      </c>
      <c r="E401" s="9" t="s">
        <v>53</v>
      </c>
      <c r="F401" s="9" t="s">
        <v>18</v>
      </c>
      <c r="G401" s="9" t="s">
        <v>54</v>
      </c>
      <c r="H401" s="11">
        <v>94999.7</v>
      </c>
      <c r="I401" s="11">
        <v>38492</v>
      </c>
      <c r="J401" s="12">
        <v>12795</v>
      </c>
    </row>
    <row r="402" spans="2:10" s="8" customFormat="1" ht="26.25" customHeight="1" x14ac:dyDescent="0.2">
      <c r="B402" s="10" t="s">
        <v>31</v>
      </c>
      <c r="C402" s="10"/>
      <c r="D402" s="10" t="s">
        <v>285</v>
      </c>
      <c r="E402" s="9" t="s">
        <v>286</v>
      </c>
      <c r="F402" s="9" t="s">
        <v>24</v>
      </c>
      <c r="G402" s="9" t="s">
        <v>106</v>
      </c>
      <c r="H402" s="11">
        <v>221855.82</v>
      </c>
      <c r="I402" s="11">
        <v>48541</v>
      </c>
      <c r="J402" s="12">
        <v>600</v>
      </c>
    </row>
    <row r="403" spans="2:10" s="8" customFormat="1" ht="26.25" customHeight="1" x14ac:dyDescent="0.2">
      <c r="B403" s="10" t="s">
        <v>31</v>
      </c>
      <c r="C403" s="10"/>
      <c r="D403" s="10" t="s">
        <v>461</v>
      </c>
      <c r="E403" s="9" t="s">
        <v>464</v>
      </c>
      <c r="F403" s="9" t="s">
        <v>50</v>
      </c>
      <c r="G403" s="9" t="s">
        <v>68</v>
      </c>
      <c r="H403" s="11">
        <v>107410.03</v>
      </c>
      <c r="I403" s="11">
        <v>36632</v>
      </c>
      <c r="J403" s="12">
        <v>4841</v>
      </c>
    </row>
    <row r="404" spans="2:10" s="8" customFormat="1" ht="26.25" customHeight="1" x14ac:dyDescent="0.2">
      <c r="B404" s="10" t="s">
        <v>31</v>
      </c>
      <c r="C404" s="10"/>
      <c r="D404" s="10" t="s">
        <v>461</v>
      </c>
      <c r="E404" s="9" t="s">
        <v>465</v>
      </c>
      <c r="F404" s="9" t="s">
        <v>48</v>
      </c>
      <c r="G404" s="9" t="s">
        <v>21</v>
      </c>
      <c r="H404" s="11">
        <v>78262</v>
      </c>
      <c r="I404" s="11">
        <v>21615</v>
      </c>
      <c r="J404" s="12">
        <v>1600</v>
      </c>
    </row>
    <row r="405" spans="2:10" s="8" customFormat="1" ht="26.25" customHeight="1" x14ac:dyDescent="0.2">
      <c r="B405" s="10" t="s">
        <v>22</v>
      </c>
      <c r="C405" s="10"/>
      <c r="D405" s="10" t="s">
        <v>674</v>
      </c>
      <c r="E405" s="9" t="s">
        <v>374</v>
      </c>
      <c r="F405" s="9" t="s">
        <v>24</v>
      </c>
      <c r="G405" s="9" t="s">
        <v>106</v>
      </c>
      <c r="H405" s="11">
        <v>336207</v>
      </c>
      <c r="I405" s="11">
        <v>42500</v>
      </c>
      <c r="J405" s="12">
        <v>3029</v>
      </c>
    </row>
    <row r="406" spans="2:10" s="8" customFormat="1" ht="26.25" customHeight="1" x14ac:dyDescent="0.2">
      <c r="B406" s="10" t="s">
        <v>22</v>
      </c>
      <c r="C406" s="10"/>
      <c r="D406" s="10" t="s">
        <v>663</v>
      </c>
      <c r="E406" s="9" t="s">
        <v>114</v>
      </c>
      <c r="F406" s="9" t="s">
        <v>57</v>
      </c>
      <c r="G406" s="9" t="s">
        <v>115</v>
      </c>
      <c r="H406" s="11">
        <v>288741.28000000003</v>
      </c>
      <c r="I406" s="11">
        <v>30000</v>
      </c>
      <c r="J406" s="12">
        <v>3155</v>
      </c>
    </row>
    <row r="407" spans="2:10" s="8" customFormat="1" ht="26.25" customHeight="1" x14ac:dyDescent="0.2">
      <c r="B407" s="10" t="s">
        <v>22</v>
      </c>
      <c r="C407" s="10"/>
      <c r="D407" s="10" t="s">
        <v>686</v>
      </c>
      <c r="E407" s="9" t="s">
        <v>23</v>
      </c>
      <c r="F407" s="9" t="s">
        <v>24</v>
      </c>
      <c r="G407" s="9" t="s">
        <v>21</v>
      </c>
      <c r="H407" s="11">
        <v>274566.06</v>
      </c>
      <c r="I407" s="11">
        <v>92924.800000000003</v>
      </c>
      <c r="J407" s="12">
        <v>483</v>
      </c>
    </row>
    <row r="408" spans="2:10" s="8" customFormat="1" ht="26.25" customHeight="1" x14ac:dyDescent="0.2">
      <c r="B408" s="10" t="s">
        <v>22</v>
      </c>
      <c r="C408" s="10"/>
      <c r="D408" s="10" t="s">
        <v>680</v>
      </c>
      <c r="E408" s="9" t="s">
        <v>559</v>
      </c>
      <c r="F408" s="9" t="s">
        <v>50</v>
      </c>
      <c r="G408" s="9" t="s">
        <v>500</v>
      </c>
      <c r="H408" s="11">
        <v>45421.88</v>
      </c>
      <c r="I408" s="11">
        <v>101319.6</v>
      </c>
      <c r="J408" s="12">
        <v>2021</v>
      </c>
    </row>
    <row r="409" spans="2:10" s="8" customFormat="1" ht="26.25" customHeight="1" x14ac:dyDescent="0.2">
      <c r="B409" s="10" t="s">
        <v>22</v>
      </c>
      <c r="C409" s="10"/>
      <c r="D409" s="10" t="s">
        <v>689</v>
      </c>
      <c r="E409" s="9" t="s">
        <v>161</v>
      </c>
      <c r="F409" s="9" t="s">
        <v>18</v>
      </c>
      <c r="G409" s="9" t="s">
        <v>11</v>
      </c>
      <c r="H409" s="11">
        <v>38512</v>
      </c>
      <c r="I409" s="11">
        <v>75520</v>
      </c>
      <c r="J409" s="12">
        <v>4316</v>
      </c>
    </row>
    <row r="410" spans="2:10" s="8" customFormat="1" ht="26.25" customHeight="1" x14ac:dyDescent="0.2">
      <c r="B410" s="10" t="s">
        <v>22</v>
      </c>
      <c r="C410" s="10"/>
      <c r="D410" s="10" t="s">
        <v>168</v>
      </c>
      <c r="E410" s="9" t="s">
        <v>173</v>
      </c>
      <c r="F410" s="9" t="s">
        <v>50</v>
      </c>
      <c r="G410" s="9" t="s">
        <v>174</v>
      </c>
      <c r="H410" s="11">
        <v>357647.4</v>
      </c>
      <c r="I410" s="11">
        <v>79265.08</v>
      </c>
      <c r="J410" s="12">
        <v>17310</v>
      </c>
    </row>
    <row r="411" spans="2:10" s="8" customFormat="1" ht="26.25" customHeight="1" x14ac:dyDescent="0.2">
      <c r="B411" s="10" t="s">
        <v>22</v>
      </c>
      <c r="C411" s="10"/>
      <c r="D411" s="10" t="s">
        <v>665</v>
      </c>
      <c r="E411" s="9" t="s">
        <v>194</v>
      </c>
      <c r="F411" s="9" t="s">
        <v>48</v>
      </c>
      <c r="G411" s="9" t="s">
        <v>174</v>
      </c>
      <c r="H411" s="11">
        <v>213439</v>
      </c>
      <c r="I411" s="11">
        <v>55343</v>
      </c>
      <c r="J411" s="12">
        <v>2628</v>
      </c>
    </row>
    <row r="412" spans="2:10" s="8" customFormat="1" ht="26.25" customHeight="1" x14ac:dyDescent="0.2">
      <c r="B412" s="10" t="s">
        <v>22</v>
      </c>
      <c r="C412" s="10"/>
      <c r="D412" s="10" t="s">
        <v>665</v>
      </c>
      <c r="E412" s="9" t="s">
        <v>199</v>
      </c>
      <c r="F412" s="9" t="s">
        <v>50</v>
      </c>
      <c r="G412" s="9" t="s">
        <v>174</v>
      </c>
      <c r="H412" s="11">
        <v>165162</v>
      </c>
      <c r="I412" s="11">
        <v>44171</v>
      </c>
      <c r="J412" s="12">
        <v>5809</v>
      </c>
    </row>
    <row r="413" spans="2:10" s="8" customFormat="1" ht="26.25" customHeight="1" x14ac:dyDescent="0.2">
      <c r="B413" s="10" t="s">
        <v>22</v>
      </c>
      <c r="C413" s="10"/>
      <c r="D413" s="10" t="s">
        <v>665</v>
      </c>
      <c r="E413" s="9" t="s">
        <v>206</v>
      </c>
      <c r="F413" s="9" t="s">
        <v>123</v>
      </c>
      <c r="G413" s="9" t="s">
        <v>87</v>
      </c>
      <c r="H413" s="11">
        <v>130646</v>
      </c>
      <c r="I413" s="11">
        <v>23879</v>
      </c>
      <c r="J413" s="12">
        <v>12000</v>
      </c>
    </row>
    <row r="414" spans="2:10" s="8" customFormat="1" ht="26.25" customHeight="1" x14ac:dyDescent="0.2">
      <c r="B414" s="10" t="s">
        <v>22</v>
      </c>
      <c r="C414" s="10"/>
      <c r="D414" s="10" t="s">
        <v>676</v>
      </c>
      <c r="E414" s="9" t="s">
        <v>419</v>
      </c>
      <c r="F414" s="9" t="s">
        <v>50</v>
      </c>
      <c r="G414" s="9" t="s">
        <v>174</v>
      </c>
      <c r="H414" s="11">
        <v>167006.93</v>
      </c>
      <c r="I414" s="11">
        <v>66151.06</v>
      </c>
      <c r="J414" s="12">
        <v>3406</v>
      </c>
    </row>
    <row r="415" spans="2:10" s="8" customFormat="1" ht="26.25" customHeight="1" x14ac:dyDescent="0.2">
      <c r="B415" s="10" t="s">
        <v>22</v>
      </c>
      <c r="C415" s="10"/>
      <c r="D415" s="10" t="s">
        <v>630</v>
      </c>
      <c r="E415" s="9" t="s">
        <v>634</v>
      </c>
      <c r="F415" s="9" t="s">
        <v>37</v>
      </c>
      <c r="G415" s="9" t="s">
        <v>532</v>
      </c>
      <c r="H415" s="11">
        <v>104030.32</v>
      </c>
      <c r="I415" s="11">
        <v>101519.44</v>
      </c>
      <c r="J415" s="12">
        <v>115930</v>
      </c>
    </row>
    <row r="416" spans="2:10" s="8" customFormat="1" ht="26.25" customHeight="1" x14ac:dyDescent="0.2">
      <c r="B416" s="10" t="s">
        <v>22</v>
      </c>
      <c r="C416" s="10"/>
      <c r="D416" s="10" t="s">
        <v>492</v>
      </c>
      <c r="E416" s="9" t="s">
        <v>498</v>
      </c>
      <c r="F416" s="9" t="s">
        <v>48</v>
      </c>
      <c r="G416" s="9" t="s">
        <v>45</v>
      </c>
      <c r="H416" s="11">
        <v>121609.29</v>
      </c>
      <c r="I416" s="11">
        <v>33739.24</v>
      </c>
      <c r="J416" s="12">
        <v>2035</v>
      </c>
    </row>
    <row r="417" spans="2:10" s="8" customFormat="1" ht="26.25" customHeight="1" x14ac:dyDescent="0.2">
      <c r="B417" s="10" t="s">
        <v>769</v>
      </c>
      <c r="C417" s="10" t="s">
        <v>107</v>
      </c>
      <c r="D417" s="10" t="s">
        <v>663</v>
      </c>
      <c r="E417" s="9" t="s">
        <v>108</v>
      </c>
      <c r="F417" s="9" t="s">
        <v>24</v>
      </c>
      <c r="G417" s="9" t="s">
        <v>21</v>
      </c>
      <c r="H417" s="11">
        <v>680910.71</v>
      </c>
      <c r="I417" s="11">
        <v>0</v>
      </c>
      <c r="J417" s="12">
        <v>12470</v>
      </c>
    </row>
    <row r="418" spans="2:10" s="8" customFormat="1" ht="26.25" customHeight="1" x14ac:dyDescent="0.2">
      <c r="B418" s="10" t="s">
        <v>769</v>
      </c>
      <c r="C418" s="10" t="s">
        <v>104</v>
      </c>
      <c r="D418" s="10" t="s">
        <v>663</v>
      </c>
      <c r="E418" s="9" t="s">
        <v>105</v>
      </c>
      <c r="F418" s="9" t="s">
        <v>24</v>
      </c>
      <c r="G418" s="9" t="s">
        <v>106</v>
      </c>
      <c r="H418" s="11">
        <v>415454.22</v>
      </c>
      <c r="I418" s="11">
        <v>106000</v>
      </c>
      <c r="J418" s="12">
        <v>2554</v>
      </c>
    </row>
    <row r="419" spans="2:10" s="8" customFormat="1" ht="26.25" customHeight="1" x14ac:dyDescent="0.2">
      <c r="B419" s="10" t="s">
        <v>769</v>
      </c>
      <c r="C419" s="10" t="s">
        <v>7</v>
      </c>
      <c r="D419" s="10" t="s">
        <v>8</v>
      </c>
      <c r="E419" s="9" t="s">
        <v>9</v>
      </c>
      <c r="F419" s="9" t="s">
        <v>10</v>
      </c>
      <c r="G419" s="9" t="s">
        <v>11</v>
      </c>
      <c r="H419" s="11">
        <v>95501</v>
      </c>
      <c r="I419" s="11">
        <v>0</v>
      </c>
      <c r="J419" s="12">
        <v>450</v>
      </c>
    </row>
    <row r="420" spans="2:10" s="8" customFormat="1" ht="26.25" customHeight="1" x14ac:dyDescent="0.2">
      <c r="B420" s="10" t="s">
        <v>769</v>
      </c>
      <c r="C420" s="10" t="s">
        <v>129</v>
      </c>
      <c r="D420" s="14" t="s">
        <v>687</v>
      </c>
      <c r="E420" s="9" t="s">
        <v>130</v>
      </c>
      <c r="F420" s="9" t="s">
        <v>57</v>
      </c>
      <c r="G420" s="9" t="s">
        <v>58</v>
      </c>
      <c r="H420" s="11">
        <v>5010</v>
      </c>
      <c r="I420" s="11">
        <v>25000</v>
      </c>
      <c r="J420" s="12">
        <v>310</v>
      </c>
    </row>
    <row r="421" spans="2:10" s="8" customFormat="1" ht="26.25" customHeight="1" x14ac:dyDescent="0.2">
      <c r="B421" s="10" t="s">
        <v>769</v>
      </c>
      <c r="C421" s="10" t="s">
        <v>127</v>
      </c>
      <c r="D421" s="14" t="s">
        <v>687</v>
      </c>
      <c r="E421" s="9" t="s">
        <v>128</v>
      </c>
      <c r="F421" s="9" t="s">
        <v>18</v>
      </c>
      <c r="G421" s="9" t="s">
        <v>87</v>
      </c>
      <c r="H421" s="11">
        <v>49285.5</v>
      </c>
      <c r="I421" s="11">
        <v>27432</v>
      </c>
      <c r="J421" s="12">
        <v>2782</v>
      </c>
    </row>
    <row r="422" spans="2:10" s="8" customFormat="1" ht="26.25" customHeight="1" x14ac:dyDescent="0.2">
      <c r="B422" s="10" t="s">
        <v>769</v>
      </c>
      <c r="C422" s="10" t="s">
        <v>121</v>
      </c>
      <c r="D422" s="14" t="s">
        <v>687</v>
      </c>
      <c r="E422" s="9" t="s">
        <v>122</v>
      </c>
      <c r="F422" s="9" t="s">
        <v>123</v>
      </c>
      <c r="G422" s="9" t="s">
        <v>87</v>
      </c>
      <c r="H422" s="11">
        <v>32093.78</v>
      </c>
      <c r="I422" s="11">
        <v>39050</v>
      </c>
      <c r="J422" s="12">
        <v>400</v>
      </c>
    </row>
    <row r="423" spans="2:10" s="8" customFormat="1" ht="26.25" customHeight="1" x14ac:dyDescent="0.2">
      <c r="B423" s="10" t="s">
        <v>769</v>
      </c>
      <c r="C423" s="10" t="s">
        <v>146</v>
      </c>
      <c r="D423" s="10" t="s">
        <v>688</v>
      </c>
      <c r="E423" s="9" t="s">
        <v>147</v>
      </c>
      <c r="F423" s="9" t="s">
        <v>71</v>
      </c>
      <c r="G423" s="9" t="s">
        <v>148</v>
      </c>
      <c r="H423" s="11">
        <v>460332</v>
      </c>
      <c r="I423" s="11">
        <v>108000</v>
      </c>
      <c r="J423" s="12">
        <v>4716</v>
      </c>
    </row>
    <row r="424" spans="2:10" s="8" customFormat="1" ht="26.25" customHeight="1" x14ac:dyDescent="0.2">
      <c r="B424" s="10" t="s">
        <v>769</v>
      </c>
      <c r="C424" s="10" t="s">
        <v>607</v>
      </c>
      <c r="D424" s="10" t="s">
        <v>600</v>
      </c>
      <c r="E424" s="9" t="s">
        <v>608</v>
      </c>
      <c r="F424" s="9" t="s">
        <v>50</v>
      </c>
      <c r="G424" s="9" t="s">
        <v>51</v>
      </c>
      <c r="H424" s="11">
        <v>41500</v>
      </c>
      <c r="I424" s="11">
        <v>0</v>
      </c>
      <c r="J424" s="12">
        <v>135</v>
      </c>
    </row>
    <row r="425" spans="2:10" s="8" customFormat="1" ht="26.25" customHeight="1" x14ac:dyDescent="0.2">
      <c r="B425" s="10" t="s">
        <v>769</v>
      </c>
      <c r="C425" s="10" t="s">
        <v>611</v>
      </c>
      <c r="D425" s="10" t="s">
        <v>600</v>
      </c>
      <c r="E425" s="9" t="s">
        <v>612</v>
      </c>
      <c r="F425" s="9" t="s">
        <v>123</v>
      </c>
      <c r="G425" s="9" t="s">
        <v>87</v>
      </c>
      <c r="H425" s="11">
        <v>131748</v>
      </c>
      <c r="I425" s="11">
        <v>55827</v>
      </c>
      <c r="J425" s="12">
        <v>150</v>
      </c>
    </row>
    <row r="426" spans="2:10" s="8" customFormat="1" ht="26.25" customHeight="1" x14ac:dyDescent="0.2">
      <c r="B426" s="10" t="s">
        <v>769</v>
      </c>
      <c r="C426" s="10" t="s">
        <v>613</v>
      </c>
      <c r="D426" s="10" t="s">
        <v>600</v>
      </c>
      <c r="E426" s="9" t="s">
        <v>614</v>
      </c>
      <c r="F426" s="9" t="s">
        <v>18</v>
      </c>
      <c r="G426" s="9" t="s">
        <v>87</v>
      </c>
      <c r="H426" s="11">
        <v>130000</v>
      </c>
      <c r="I426" s="11">
        <v>0</v>
      </c>
      <c r="J426" s="12">
        <v>1420</v>
      </c>
    </row>
    <row r="427" spans="2:10" s="8" customFormat="1" ht="26.25" customHeight="1" x14ac:dyDescent="0.2">
      <c r="B427" s="10" t="s">
        <v>769</v>
      </c>
      <c r="C427" s="10" t="s">
        <v>154</v>
      </c>
      <c r="D427" s="10" t="s">
        <v>151</v>
      </c>
      <c r="E427" s="9" t="s">
        <v>155</v>
      </c>
      <c r="F427" s="9" t="s">
        <v>153</v>
      </c>
      <c r="G427" s="9" t="s">
        <v>156</v>
      </c>
      <c r="H427" s="11">
        <v>1220205.23</v>
      </c>
      <c r="I427" s="11">
        <v>281000</v>
      </c>
      <c r="J427" s="12">
        <v>282</v>
      </c>
    </row>
    <row r="428" spans="2:10" s="8" customFormat="1" ht="26.25" customHeight="1" x14ac:dyDescent="0.2">
      <c r="B428" s="10" t="s">
        <v>769</v>
      </c>
      <c r="C428" s="10" t="s">
        <v>177</v>
      </c>
      <c r="D428" s="10" t="s">
        <v>168</v>
      </c>
      <c r="E428" s="9" t="s">
        <v>178</v>
      </c>
      <c r="F428" s="9" t="s">
        <v>18</v>
      </c>
      <c r="G428" s="9" t="s">
        <v>90</v>
      </c>
      <c r="H428" s="11">
        <v>543665.30000000005</v>
      </c>
      <c r="I428" s="11">
        <v>119879.09</v>
      </c>
      <c r="J428" s="12">
        <v>1371</v>
      </c>
    </row>
    <row r="429" spans="2:10" s="8" customFormat="1" ht="26.25" customHeight="1" x14ac:dyDescent="0.2">
      <c r="B429" s="10" t="s">
        <v>769</v>
      </c>
      <c r="C429" s="10" t="s">
        <v>186</v>
      </c>
      <c r="D429" s="10" t="s">
        <v>168</v>
      </c>
      <c r="E429" s="9" t="s">
        <v>187</v>
      </c>
      <c r="F429" s="9" t="s">
        <v>18</v>
      </c>
      <c r="G429" s="9" t="s">
        <v>54</v>
      </c>
      <c r="H429" s="11">
        <v>790868.6</v>
      </c>
      <c r="I429" s="11">
        <v>172723.72</v>
      </c>
      <c r="J429" s="12">
        <v>21224</v>
      </c>
    </row>
    <row r="430" spans="2:10" s="8" customFormat="1" ht="26.25" customHeight="1" x14ac:dyDescent="0.2">
      <c r="B430" s="10" t="s">
        <v>769</v>
      </c>
      <c r="C430" s="10" t="s">
        <v>191</v>
      </c>
      <c r="D430" s="10" t="s">
        <v>665</v>
      </c>
      <c r="E430" s="9" t="s">
        <v>192</v>
      </c>
      <c r="F430" s="9" t="s">
        <v>57</v>
      </c>
      <c r="G430" s="9" t="s">
        <v>58</v>
      </c>
      <c r="H430" s="11">
        <v>665650</v>
      </c>
      <c r="I430" s="11">
        <v>207600</v>
      </c>
      <c r="J430" s="12">
        <v>9500</v>
      </c>
    </row>
    <row r="431" spans="2:10" s="8" customFormat="1" ht="26.25" customHeight="1" x14ac:dyDescent="0.2">
      <c r="B431" s="10" t="s">
        <v>769</v>
      </c>
      <c r="C431" s="10" t="s">
        <v>214</v>
      </c>
      <c r="D431" s="10" t="s">
        <v>665</v>
      </c>
      <c r="E431" s="9" t="s">
        <v>215</v>
      </c>
      <c r="F431" s="9" t="s">
        <v>10</v>
      </c>
      <c r="G431" s="9" t="s">
        <v>216</v>
      </c>
      <c r="H431" s="11">
        <v>406699.94</v>
      </c>
      <c r="I431" s="11">
        <v>160060</v>
      </c>
      <c r="J431" s="12">
        <v>800</v>
      </c>
    </row>
    <row r="432" spans="2:10" s="8" customFormat="1" ht="26.25" customHeight="1" x14ac:dyDescent="0.2">
      <c r="B432" s="10" t="s">
        <v>769</v>
      </c>
      <c r="C432" s="10" t="s">
        <v>258</v>
      </c>
      <c r="D432" s="10" t="s">
        <v>244</v>
      </c>
      <c r="E432" s="9" t="s">
        <v>259</v>
      </c>
      <c r="F432" s="9" t="s">
        <v>18</v>
      </c>
      <c r="G432" s="9" t="s">
        <v>87</v>
      </c>
      <c r="H432" s="11">
        <v>83371</v>
      </c>
      <c r="I432" s="11">
        <v>0</v>
      </c>
      <c r="J432" s="12">
        <v>143</v>
      </c>
    </row>
    <row r="433" spans="2:10" s="8" customFormat="1" ht="26.25" customHeight="1" x14ac:dyDescent="0.2">
      <c r="B433" s="10" t="s">
        <v>769</v>
      </c>
      <c r="C433" s="10" t="s">
        <v>272</v>
      </c>
      <c r="D433" s="10" t="s">
        <v>244</v>
      </c>
      <c r="E433" s="9" t="s">
        <v>273</v>
      </c>
      <c r="F433" s="9" t="s">
        <v>18</v>
      </c>
      <c r="G433" s="9" t="s">
        <v>90</v>
      </c>
      <c r="H433" s="11">
        <v>1151660.76</v>
      </c>
      <c r="I433" s="11">
        <v>541691</v>
      </c>
      <c r="J433" s="12">
        <v>4128</v>
      </c>
    </row>
    <row r="434" spans="2:10" s="8" customFormat="1" ht="26.25" customHeight="1" x14ac:dyDescent="0.2">
      <c r="B434" s="10" t="s">
        <v>769</v>
      </c>
      <c r="C434" s="10" t="s">
        <v>262</v>
      </c>
      <c r="D434" s="10" t="s">
        <v>244</v>
      </c>
      <c r="E434" s="9" t="s">
        <v>263</v>
      </c>
      <c r="F434" s="9" t="s">
        <v>74</v>
      </c>
      <c r="G434" s="9" t="s">
        <v>87</v>
      </c>
      <c r="H434" s="11">
        <v>757000</v>
      </c>
      <c r="I434" s="11">
        <v>0</v>
      </c>
      <c r="J434" s="12">
        <v>632</v>
      </c>
    </row>
    <row r="435" spans="2:10" s="8" customFormat="1" ht="26.25" customHeight="1" x14ac:dyDescent="0.2">
      <c r="B435" s="10" t="s">
        <v>769</v>
      </c>
      <c r="C435" s="10" t="s">
        <v>615</v>
      </c>
      <c r="D435" s="10" t="s">
        <v>682</v>
      </c>
      <c r="E435" s="9" t="s">
        <v>616</v>
      </c>
      <c r="F435" s="9" t="s">
        <v>86</v>
      </c>
      <c r="G435" s="9" t="s">
        <v>87</v>
      </c>
      <c r="H435" s="11">
        <v>51672</v>
      </c>
      <c r="I435" s="11">
        <v>38004</v>
      </c>
      <c r="J435" s="12">
        <v>26</v>
      </c>
    </row>
    <row r="436" spans="2:10" s="8" customFormat="1" ht="26.25" customHeight="1" x14ac:dyDescent="0.2">
      <c r="B436" s="10" t="s">
        <v>769</v>
      </c>
      <c r="C436" s="10" t="s">
        <v>617</v>
      </c>
      <c r="D436" s="10" t="s">
        <v>682</v>
      </c>
      <c r="E436" s="9" t="s">
        <v>618</v>
      </c>
      <c r="F436" s="9" t="s">
        <v>86</v>
      </c>
      <c r="G436" s="9" t="s">
        <v>87</v>
      </c>
      <c r="H436" s="11">
        <v>71328</v>
      </c>
      <c r="I436" s="11">
        <v>46677</v>
      </c>
      <c r="J436" s="12">
        <v>40</v>
      </c>
    </row>
    <row r="437" spans="2:10" s="8" customFormat="1" ht="26.25" customHeight="1" x14ac:dyDescent="0.2">
      <c r="B437" s="10" t="s">
        <v>769</v>
      </c>
      <c r="C437" s="10" t="s">
        <v>619</v>
      </c>
      <c r="D437" s="10" t="s">
        <v>682</v>
      </c>
      <c r="E437" s="9" t="s">
        <v>620</v>
      </c>
      <c r="F437" s="9" t="s">
        <v>86</v>
      </c>
      <c r="G437" s="9" t="s">
        <v>87</v>
      </c>
      <c r="H437" s="11">
        <v>12000</v>
      </c>
      <c r="I437" s="11">
        <v>12000</v>
      </c>
      <c r="J437" s="12">
        <v>58</v>
      </c>
    </row>
    <row r="438" spans="2:10" s="8" customFormat="1" ht="26.25" customHeight="1" x14ac:dyDescent="0.2">
      <c r="B438" s="10" t="s">
        <v>769</v>
      </c>
      <c r="C438" s="10" t="s">
        <v>648</v>
      </c>
      <c r="D438" s="10" t="s">
        <v>649</v>
      </c>
      <c r="E438" s="9" t="s">
        <v>650</v>
      </c>
      <c r="F438" s="9" t="s">
        <v>50</v>
      </c>
      <c r="G438" s="9" t="s">
        <v>174</v>
      </c>
      <c r="H438" s="11">
        <v>533199.73</v>
      </c>
      <c r="I438" s="11">
        <v>109142.35</v>
      </c>
      <c r="J438" s="12">
        <v>170</v>
      </c>
    </row>
    <row r="439" spans="2:10" s="8" customFormat="1" ht="26.25" customHeight="1" x14ac:dyDescent="0.2">
      <c r="B439" s="10" t="s">
        <v>769</v>
      </c>
      <c r="C439" s="10" t="s">
        <v>651</v>
      </c>
      <c r="D439" s="10" t="s">
        <v>649</v>
      </c>
      <c r="E439" s="9" t="s">
        <v>652</v>
      </c>
      <c r="F439" s="9" t="s">
        <v>74</v>
      </c>
      <c r="G439" s="9" t="s">
        <v>626</v>
      </c>
      <c r="H439" s="11">
        <v>516635.82</v>
      </c>
      <c r="I439" s="11">
        <v>105109.5</v>
      </c>
      <c r="J439" s="12">
        <v>961</v>
      </c>
    </row>
    <row r="440" spans="2:10" s="8" customFormat="1" ht="26.25" customHeight="1" x14ac:dyDescent="0.2">
      <c r="B440" s="10" t="s">
        <v>769</v>
      </c>
      <c r="C440" s="10" t="s">
        <v>332</v>
      </c>
      <c r="D440" s="10" t="s">
        <v>324</v>
      </c>
      <c r="E440" s="9" t="s">
        <v>333</v>
      </c>
      <c r="F440" s="9" t="s">
        <v>14</v>
      </c>
      <c r="G440" s="9" t="s">
        <v>331</v>
      </c>
      <c r="H440" s="11">
        <v>40000</v>
      </c>
      <c r="I440" s="11">
        <v>0</v>
      </c>
      <c r="J440" s="12">
        <v>74</v>
      </c>
    </row>
    <row r="441" spans="2:10" s="8" customFormat="1" ht="26.25" customHeight="1" x14ac:dyDescent="0.2">
      <c r="B441" s="10" t="s">
        <v>769</v>
      </c>
      <c r="C441" s="10" t="s">
        <v>354</v>
      </c>
      <c r="D441" s="10" t="s">
        <v>348</v>
      </c>
      <c r="E441" s="9" t="s">
        <v>355</v>
      </c>
      <c r="F441" s="9" t="s">
        <v>18</v>
      </c>
      <c r="G441" s="9" t="s">
        <v>54</v>
      </c>
      <c r="H441" s="11">
        <v>17260</v>
      </c>
      <c r="I441" s="11">
        <v>0</v>
      </c>
      <c r="J441" s="12">
        <v>0</v>
      </c>
    </row>
    <row r="442" spans="2:10" s="8" customFormat="1" ht="26.25" customHeight="1" x14ac:dyDescent="0.2">
      <c r="B442" s="10" t="s">
        <v>769</v>
      </c>
      <c r="C442" s="10" t="s">
        <v>351</v>
      </c>
      <c r="D442" s="10" t="s">
        <v>348</v>
      </c>
      <c r="E442" s="9" t="s">
        <v>352</v>
      </c>
      <c r="F442" s="9" t="s">
        <v>18</v>
      </c>
      <c r="G442" s="9" t="s">
        <v>11</v>
      </c>
      <c r="H442" s="11">
        <v>78694.460000000006</v>
      </c>
      <c r="I442" s="11">
        <v>31784.31</v>
      </c>
      <c r="J442" s="12">
        <v>183</v>
      </c>
    </row>
    <row r="443" spans="2:10" s="8" customFormat="1" ht="26.25" customHeight="1" x14ac:dyDescent="0.2">
      <c r="B443" s="10" t="s">
        <v>769</v>
      </c>
      <c r="C443" s="10" t="s">
        <v>592</v>
      </c>
      <c r="D443" s="10" t="s">
        <v>590</v>
      </c>
      <c r="E443" s="9" t="s">
        <v>593</v>
      </c>
      <c r="F443" s="9" t="s">
        <v>71</v>
      </c>
      <c r="G443" s="9" t="s">
        <v>564</v>
      </c>
      <c r="H443" s="11">
        <v>347333.68</v>
      </c>
      <c r="I443" s="11">
        <v>0</v>
      </c>
      <c r="J443" s="12">
        <v>211</v>
      </c>
    </row>
    <row r="444" spans="2:10" s="8" customFormat="1" ht="26.25" customHeight="1" x14ac:dyDescent="0.2">
      <c r="B444" s="10" t="s">
        <v>769</v>
      </c>
      <c r="C444" s="10" t="s">
        <v>595</v>
      </c>
      <c r="D444" s="10" t="s">
        <v>590</v>
      </c>
      <c r="E444" s="9" t="s">
        <v>596</v>
      </c>
      <c r="F444" s="9" t="s">
        <v>71</v>
      </c>
      <c r="G444" s="9" t="s">
        <v>564</v>
      </c>
      <c r="H444" s="11">
        <v>233611.43</v>
      </c>
      <c r="I444" s="11">
        <v>52000</v>
      </c>
      <c r="J444" s="12">
        <v>307</v>
      </c>
    </row>
    <row r="445" spans="2:10" s="8" customFormat="1" ht="26.25" customHeight="1" x14ac:dyDescent="0.2">
      <c r="B445" s="10" t="s">
        <v>769</v>
      </c>
      <c r="C445" s="10" t="s">
        <v>658</v>
      </c>
      <c r="D445" s="10" t="s">
        <v>685</v>
      </c>
      <c r="E445" s="9" t="s">
        <v>659</v>
      </c>
      <c r="F445" s="9" t="s">
        <v>94</v>
      </c>
      <c r="G445" s="9" t="s">
        <v>95</v>
      </c>
      <c r="H445" s="11">
        <v>361406.66</v>
      </c>
      <c r="I445" s="11">
        <v>87000</v>
      </c>
      <c r="J445" s="12">
        <v>2032</v>
      </c>
    </row>
    <row r="446" spans="2:10" s="8" customFormat="1" ht="26.25" customHeight="1" x14ac:dyDescent="0.2">
      <c r="B446" s="10" t="s">
        <v>769</v>
      </c>
      <c r="C446" s="10" t="s">
        <v>388</v>
      </c>
      <c r="D446" s="10" t="s">
        <v>675</v>
      </c>
      <c r="E446" s="9" t="s">
        <v>389</v>
      </c>
      <c r="F446" s="9" t="s">
        <v>71</v>
      </c>
      <c r="G446" s="9" t="s">
        <v>68</v>
      </c>
      <c r="H446" s="11">
        <v>391385.87</v>
      </c>
      <c r="I446" s="11">
        <v>250000</v>
      </c>
      <c r="J446" s="12">
        <v>129131</v>
      </c>
    </row>
    <row r="447" spans="2:10" s="8" customFormat="1" ht="26.25" customHeight="1" x14ac:dyDescent="0.2">
      <c r="B447" s="10" t="s">
        <v>769</v>
      </c>
      <c r="C447" s="10" t="s">
        <v>384</v>
      </c>
      <c r="D447" s="10" t="s">
        <v>675</v>
      </c>
      <c r="E447" s="9" t="s">
        <v>385</v>
      </c>
      <c r="F447" s="9" t="s">
        <v>83</v>
      </c>
      <c r="G447" s="9" t="s">
        <v>45</v>
      </c>
      <c r="H447" s="11">
        <v>79315.740000000005</v>
      </c>
      <c r="I447" s="11">
        <v>20000</v>
      </c>
      <c r="J447" s="12">
        <v>48</v>
      </c>
    </row>
    <row r="448" spans="2:10" s="8" customFormat="1" ht="26.25" customHeight="1" x14ac:dyDescent="0.2">
      <c r="B448" s="10" t="s">
        <v>769</v>
      </c>
      <c r="C448" s="10" t="s">
        <v>407</v>
      </c>
      <c r="D448" s="14" t="s">
        <v>690</v>
      </c>
      <c r="E448" s="9" t="s">
        <v>408</v>
      </c>
      <c r="F448" s="9" t="s">
        <v>14</v>
      </c>
      <c r="G448" s="9" t="s">
        <v>15</v>
      </c>
      <c r="H448" s="11">
        <v>414916</v>
      </c>
      <c r="I448" s="11">
        <v>210000</v>
      </c>
      <c r="J448" s="12">
        <v>26750</v>
      </c>
    </row>
    <row r="449" spans="1:10" s="8" customFormat="1" ht="26.25" customHeight="1" x14ac:dyDescent="0.2">
      <c r="B449" s="10" t="s">
        <v>769</v>
      </c>
      <c r="C449" s="10" t="s">
        <v>395</v>
      </c>
      <c r="D449" s="14" t="s">
        <v>690</v>
      </c>
      <c r="E449" s="9" t="s">
        <v>396</v>
      </c>
      <c r="F449" s="9" t="s">
        <v>10</v>
      </c>
      <c r="G449" s="9" t="s">
        <v>397</v>
      </c>
      <c r="H449" s="11">
        <v>692983</v>
      </c>
      <c r="I449" s="11">
        <v>516380</v>
      </c>
      <c r="J449" s="12">
        <v>1609</v>
      </c>
    </row>
    <row r="450" spans="1:10" s="8" customFormat="1" ht="26.25" customHeight="1" x14ac:dyDescent="0.2">
      <c r="B450" s="10" t="s">
        <v>769</v>
      </c>
      <c r="C450" s="10" t="s">
        <v>402</v>
      </c>
      <c r="D450" s="14" t="s">
        <v>690</v>
      </c>
      <c r="E450" s="9" t="s">
        <v>403</v>
      </c>
      <c r="F450" s="9" t="s">
        <v>404</v>
      </c>
      <c r="G450" s="9" t="s">
        <v>15</v>
      </c>
      <c r="H450" s="11">
        <v>713520</v>
      </c>
      <c r="I450" s="11">
        <v>0</v>
      </c>
      <c r="J450" s="12">
        <v>317</v>
      </c>
    </row>
    <row r="451" spans="1:10" s="8" customFormat="1" ht="26.25" customHeight="1" x14ac:dyDescent="0.2">
      <c r="B451" s="10" t="s">
        <v>769</v>
      </c>
      <c r="C451" s="10" t="s">
        <v>436</v>
      </c>
      <c r="D451" s="10" t="s">
        <v>676</v>
      </c>
      <c r="E451" s="9" t="s">
        <v>437</v>
      </c>
      <c r="F451" s="9" t="s">
        <v>10</v>
      </c>
      <c r="G451" s="9" t="s">
        <v>156</v>
      </c>
      <c r="H451" s="11">
        <v>237765.66</v>
      </c>
      <c r="I451" s="11">
        <v>58616.84</v>
      </c>
      <c r="J451" s="12">
        <v>1459</v>
      </c>
    </row>
    <row r="452" spans="1:10" s="8" customFormat="1" ht="26.25" customHeight="1" x14ac:dyDescent="0.2">
      <c r="B452" s="10" t="s">
        <v>769</v>
      </c>
      <c r="C452" s="10" t="s">
        <v>434</v>
      </c>
      <c r="D452" s="10" t="s">
        <v>676</v>
      </c>
      <c r="E452" s="9" t="s">
        <v>435</v>
      </c>
      <c r="F452" s="9" t="s">
        <v>123</v>
      </c>
      <c r="G452" s="9" t="s">
        <v>11</v>
      </c>
      <c r="H452" s="11">
        <v>476704.88</v>
      </c>
      <c r="I452" s="11">
        <v>141710.93</v>
      </c>
      <c r="J452" s="12">
        <v>16500</v>
      </c>
    </row>
    <row r="453" spans="1:10" s="8" customFormat="1" ht="26.25" customHeight="1" x14ac:dyDescent="0.2">
      <c r="B453" s="10" t="s">
        <v>769</v>
      </c>
      <c r="C453" s="10" t="s">
        <v>438</v>
      </c>
      <c r="D453" s="10" t="s">
        <v>676</v>
      </c>
      <c r="E453" s="9" t="s">
        <v>439</v>
      </c>
      <c r="F453" s="9" t="s">
        <v>18</v>
      </c>
      <c r="G453" s="9" t="s">
        <v>54</v>
      </c>
      <c r="H453" s="11">
        <v>451481</v>
      </c>
      <c r="I453" s="11">
        <v>111450.63</v>
      </c>
      <c r="J453" s="12">
        <v>105366</v>
      </c>
    </row>
    <row r="454" spans="1:10" s="8" customFormat="1" ht="26.25" customHeight="1" x14ac:dyDescent="0.2">
      <c r="B454" s="10" t="s">
        <v>769</v>
      </c>
      <c r="C454" s="10" t="s">
        <v>319</v>
      </c>
      <c r="D454" s="10" t="s">
        <v>669</v>
      </c>
      <c r="E454" s="9" t="s">
        <v>320</v>
      </c>
      <c r="F454" s="9" t="s">
        <v>153</v>
      </c>
      <c r="G454" s="9" t="s">
        <v>303</v>
      </c>
      <c r="H454" s="11">
        <v>646112.03</v>
      </c>
      <c r="I454" s="11">
        <v>135000</v>
      </c>
      <c r="J454" s="12">
        <v>227</v>
      </c>
    </row>
    <row r="455" spans="1:10" s="8" customFormat="1" ht="26.25" customHeight="1" x14ac:dyDescent="0.2">
      <c r="B455" s="10" t="s">
        <v>769</v>
      </c>
      <c r="C455" s="10" t="s">
        <v>505</v>
      </c>
      <c r="D455" s="10" t="s">
        <v>503</v>
      </c>
      <c r="E455" s="9" t="s">
        <v>506</v>
      </c>
      <c r="F455" s="9" t="s">
        <v>83</v>
      </c>
      <c r="G455" s="9" t="s">
        <v>387</v>
      </c>
      <c r="H455" s="11">
        <v>482425.05</v>
      </c>
      <c r="I455" s="11">
        <v>164778.18</v>
      </c>
      <c r="J455" s="12">
        <v>8400</v>
      </c>
    </row>
    <row r="456" spans="1:10" s="8" customFormat="1" ht="26.25" customHeight="1" x14ac:dyDescent="0.2">
      <c r="B456" s="10" t="s">
        <v>769</v>
      </c>
      <c r="C456" s="10" t="s">
        <v>543</v>
      </c>
      <c r="D456" s="14" t="s">
        <v>693</v>
      </c>
      <c r="E456" s="9" t="s">
        <v>544</v>
      </c>
      <c r="F456" s="9" t="s">
        <v>123</v>
      </c>
      <c r="G456" s="9" t="s">
        <v>87</v>
      </c>
      <c r="H456" s="11">
        <v>538884.53</v>
      </c>
      <c r="I456" s="11">
        <v>158202.75</v>
      </c>
      <c r="J456" s="12">
        <v>17377</v>
      </c>
    </row>
    <row r="457" spans="1:10" s="8" customFormat="1" ht="26.25" customHeight="1" x14ac:dyDescent="0.2">
      <c r="B457" s="10" t="s">
        <v>769</v>
      </c>
      <c r="C457" s="10" t="s">
        <v>516</v>
      </c>
      <c r="D457" s="14" t="s">
        <v>693</v>
      </c>
      <c r="E457" s="9" t="s">
        <v>517</v>
      </c>
      <c r="F457" s="9" t="s">
        <v>44</v>
      </c>
      <c r="G457" s="9" t="s">
        <v>21</v>
      </c>
      <c r="H457" s="11">
        <v>1014675.84</v>
      </c>
      <c r="I457" s="11">
        <v>300585.23</v>
      </c>
      <c r="J457" s="12">
        <v>1430</v>
      </c>
    </row>
    <row r="458" spans="1:10" s="8" customFormat="1" ht="26.25" customHeight="1" x14ac:dyDescent="0.2">
      <c r="B458" s="10" t="s">
        <v>769</v>
      </c>
      <c r="C458" s="10" t="s">
        <v>551</v>
      </c>
      <c r="D458" s="10" t="s">
        <v>678</v>
      </c>
      <c r="E458" s="9" t="s">
        <v>552</v>
      </c>
      <c r="F458" s="9" t="s">
        <v>14</v>
      </c>
      <c r="G458" s="9" t="s">
        <v>15</v>
      </c>
      <c r="H458" s="11">
        <v>35362.15</v>
      </c>
      <c r="I458" s="11">
        <v>0</v>
      </c>
      <c r="J458" s="12">
        <v>278</v>
      </c>
    </row>
    <row r="459" spans="1:10" ht="15.75" customHeight="1" x14ac:dyDescent="0.25">
      <c r="A459" s="4"/>
    </row>
  </sheetData>
  <autoFilter ref="A4:J4">
    <sortState ref="A4:J457">
      <sortCondition ref="B3"/>
    </sortState>
  </autoFilter>
  <sortState ref="B4:J607">
    <sortCondition ref="D4:D60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A27" sqref="A27"/>
    </sheetView>
  </sheetViews>
  <sheetFormatPr defaultRowHeight="15.75" x14ac:dyDescent="0.25"/>
  <cols>
    <col min="1" max="1" width="39.25" bestFit="1" customWidth="1"/>
    <col min="2" max="2" width="12.375" style="3" bestFit="1" customWidth="1"/>
    <col min="3" max="3" width="16.75" style="1" bestFit="1" customWidth="1"/>
    <col min="4" max="11" width="7.875"/>
  </cols>
  <sheetData>
    <row r="1" spans="1:4" ht="30.75" customHeight="1" thickBot="1" x14ac:dyDescent="0.3">
      <c r="A1" s="30" t="s">
        <v>745</v>
      </c>
      <c r="B1" s="30" t="s">
        <v>697</v>
      </c>
      <c r="C1" s="31" t="s">
        <v>744</v>
      </c>
    </row>
    <row r="2" spans="1:4" ht="15.75" customHeight="1" thickTop="1" x14ac:dyDescent="0.25">
      <c r="A2" s="23" t="s">
        <v>757</v>
      </c>
      <c r="B2" s="25">
        <v>41</v>
      </c>
      <c r="C2" s="24">
        <v>10033679.35</v>
      </c>
      <c r="D2" s="4"/>
    </row>
    <row r="3" spans="1:4" ht="15.75" customHeight="1" x14ac:dyDescent="0.25">
      <c r="A3" s="23" t="s">
        <v>749</v>
      </c>
      <c r="B3" s="25">
        <v>35</v>
      </c>
      <c r="C3" s="24">
        <v>7243215.5300000003</v>
      </c>
    </row>
    <row r="4" spans="1:4" ht="15.75" customHeight="1" x14ac:dyDescent="0.25">
      <c r="A4" s="23" t="s">
        <v>765</v>
      </c>
      <c r="B4" s="25">
        <v>35</v>
      </c>
      <c r="C4" s="24">
        <v>10703330.470000001</v>
      </c>
    </row>
    <row r="5" spans="1:4" ht="15.75" customHeight="1" x14ac:dyDescent="0.25">
      <c r="A5" s="23" t="s">
        <v>753</v>
      </c>
      <c r="B5" s="25">
        <v>34</v>
      </c>
      <c r="C5" s="24">
        <v>7661994.4200000018</v>
      </c>
    </row>
    <row r="6" spans="1:4" ht="15.75" customHeight="1" x14ac:dyDescent="0.25">
      <c r="A6" s="23" t="s">
        <v>755</v>
      </c>
      <c r="B6" s="25">
        <v>27</v>
      </c>
      <c r="C6" s="24">
        <v>9958671.0899999999</v>
      </c>
    </row>
    <row r="7" spans="1:4" ht="15.75" customHeight="1" x14ac:dyDescent="0.25">
      <c r="A7" s="23" t="s">
        <v>759</v>
      </c>
      <c r="B7" s="25">
        <v>27</v>
      </c>
      <c r="C7" s="24">
        <v>4862522.4000000004</v>
      </c>
    </row>
    <row r="8" spans="1:4" ht="15.75" customHeight="1" x14ac:dyDescent="0.25">
      <c r="A8" s="23" t="s">
        <v>762</v>
      </c>
      <c r="B8" s="25">
        <v>27</v>
      </c>
      <c r="C8" s="24">
        <v>6011442.2999999998</v>
      </c>
    </row>
    <row r="9" spans="1:4" ht="15.75" customHeight="1" x14ac:dyDescent="0.25">
      <c r="A9" s="23" t="s">
        <v>750</v>
      </c>
      <c r="B9" s="25">
        <v>26</v>
      </c>
      <c r="C9" s="24">
        <v>5388812.2400000002</v>
      </c>
    </row>
    <row r="10" spans="1:4" ht="15.75" customHeight="1" x14ac:dyDescent="0.25">
      <c r="A10" s="23" t="s">
        <v>752</v>
      </c>
      <c r="B10" s="25">
        <v>25</v>
      </c>
      <c r="C10" s="24">
        <v>13027115.220000001</v>
      </c>
    </row>
    <row r="11" spans="1:4" ht="15.75" customHeight="1" x14ac:dyDescent="0.25">
      <c r="A11" s="23" t="s">
        <v>763</v>
      </c>
      <c r="B11" s="25">
        <v>24</v>
      </c>
      <c r="C11" s="24">
        <v>8667433.3599999994</v>
      </c>
    </row>
    <row r="12" spans="1:4" ht="15.75" customHeight="1" x14ac:dyDescent="0.25">
      <c r="A12" s="23" t="s">
        <v>768</v>
      </c>
      <c r="B12" s="25">
        <v>24</v>
      </c>
      <c r="C12" s="24">
        <v>6219587.0999999996</v>
      </c>
    </row>
    <row r="13" spans="1:4" ht="15.75" customHeight="1" x14ac:dyDescent="0.25">
      <c r="A13" s="23" t="s">
        <v>756</v>
      </c>
      <c r="B13" s="25">
        <v>23</v>
      </c>
      <c r="C13" s="24">
        <v>9751296.9000000004</v>
      </c>
    </row>
    <row r="14" spans="1:4" ht="15.75" customHeight="1" x14ac:dyDescent="0.25">
      <c r="A14" s="23" t="s">
        <v>746</v>
      </c>
      <c r="B14" s="25">
        <v>20</v>
      </c>
      <c r="C14" s="24">
        <v>5889302.4699999997</v>
      </c>
    </row>
    <row r="15" spans="1:4" ht="15.75" customHeight="1" x14ac:dyDescent="0.25">
      <c r="A15" s="23" t="s">
        <v>758</v>
      </c>
      <c r="B15" s="25">
        <v>19</v>
      </c>
      <c r="C15" s="24">
        <v>5222532.24</v>
      </c>
    </row>
    <row r="16" spans="1:4" ht="15.75" customHeight="1" x14ac:dyDescent="0.25">
      <c r="A16" s="23" t="s">
        <v>760</v>
      </c>
      <c r="B16" s="25">
        <v>16</v>
      </c>
      <c r="C16" s="24">
        <v>2935759.8</v>
      </c>
    </row>
    <row r="17" spans="1:3" ht="15.75" customHeight="1" x14ac:dyDescent="0.25">
      <c r="A17" s="23" t="s">
        <v>766</v>
      </c>
      <c r="B17" s="25">
        <v>14</v>
      </c>
      <c r="C17" s="24">
        <v>2136444.9700000002</v>
      </c>
    </row>
    <row r="18" spans="1:3" ht="15.75" customHeight="1" x14ac:dyDescent="0.25">
      <c r="A18" s="23" t="s">
        <v>764</v>
      </c>
      <c r="B18" s="25">
        <v>9</v>
      </c>
      <c r="C18" s="24">
        <v>2375773.0099999998</v>
      </c>
    </row>
    <row r="19" spans="1:3" ht="15.75" customHeight="1" x14ac:dyDescent="0.25">
      <c r="A19" s="23" t="s">
        <v>751</v>
      </c>
      <c r="B19" s="25">
        <v>8</v>
      </c>
      <c r="C19" s="24">
        <v>2372331</v>
      </c>
    </row>
    <row r="20" spans="1:3" ht="15.75" customHeight="1" x14ac:dyDescent="0.25">
      <c r="A20" s="23" t="s">
        <v>748</v>
      </c>
      <c r="B20" s="25">
        <v>6</v>
      </c>
      <c r="C20" s="24">
        <v>898700.17999999993</v>
      </c>
    </row>
    <row r="21" spans="1:3" ht="15.75" customHeight="1" x14ac:dyDescent="0.25">
      <c r="A21" s="23" t="s">
        <v>767</v>
      </c>
      <c r="B21" s="25">
        <v>5</v>
      </c>
      <c r="C21" s="24">
        <v>266002.23</v>
      </c>
    </row>
    <row r="22" spans="1:3" ht="15.75" customHeight="1" x14ac:dyDescent="0.25">
      <c r="A22" s="23" t="s">
        <v>754</v>
      </c>
      <c r="B22" s="25">
        <v>4</v>
      </c>
      <c r="C22" s="24">
        <v>1540673.21</v>
      </c>
    </row>
    <row r="23" spans="1:3" ht="15.75" customHeight="1" x14ac:dyDescent="0.25">
      <c r="A23" s="23" t="s">
        <v>747</v>
      </c>
      <c r="B23" s="25">
        <v>3</v>
      </c>
      <c r="C23" s="24">
        <v>1228642.6200000001</v>
      </c>
    </row>
    <row r="24" spans="1:3" ht="15.75" customHeight="1" x14ac:dyDescent="0.25">
      <c r="A24" s="23" t="s">
        <v>761</v>
      </c>
      <c r="B24" s="25">
        <v>2</v>
      </c>
      <c r="C24" s="24">
        <v>304400</v>
      </c>
    </row>
    <row r="25" spans="1:3" s="4" customFormat="1" ht="15.75" customHeight="1" thickBot="1" x14ac:dyDescent="0.3">
      <c r="A25" s="29" t="s">
        <v>816</v>
      </c>
      <c r="B25" s="28">
        <f>SUM(B2:B24)</f>
        <v>454</v>
      </c>
      <c r="C25" s="27">
        <f>SUM(C2:C24)</f>
        <v>124699662.11</v>
      </c>
    </row>
    <row r="26" spans="1:3" ht="15.75" customHeight="1" thickTop="1" x14ac:dyDescent="0.25"/>
    <row r="27" spans="1:3" ht="87" customHeight="1" x14ac:dyDescent="0.25">
      <c r="A27" s="34" t="s">
        <v>821</v>
      </c>
    </row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</sheetData>
  <autoFilter ref="A1:C1">
    <sortState ref="A2:C24">
      <sortCondition descending="1" ref="B1"/>
    </sortState>
  </autoFilter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opLeftCell="A31" workbookViewId="0">
      <selection activeCell="A61" sqref="A61"/>
    </sheetView>
  </sheetViews>
  <sheetFormatPr defaultRowHeight="15.75" x14ac:dyDescent="0.25"/>
  <cols>
    <col min="1" max="1" width="60.5" bestFit="1" customWidth="1"/>
    <col min="2" max="2" width="15.5" style="13" bestFit="1" customWidth="1"/>
    <col min="3" max="3" width="15" style="1" bestFit="1" customWidth="1"/>
  </cols>
  <sheetData>
    <row r="1" spans="1:3" s="2" customFormat="1" ht="16.5" thickBot="1" x14ac:dyDescent="0.3">
      <c r="A1" s="29" t="s">
        <v>696</v>
      </c>
      <c r="B1" s="29" t="s">
        <v>697</v>
      </c>
      <c r="C1" s="29" t="s">
        <v>698</v>
      </c>
    </row>
    <row r="2" spans="1:3" s="8" customFormat="1" thickTop="1" x14ac:dyDescent="0.25">
      <c r="A2" s="16" t="s">
        <v>693</v>
      </c>
      <c r="B2" s="17">
        <v>35</v>
      </c>
      <c r="C2" s="18">
        <v>29655000</v>
      </c>
    </row>
    <row r="3" spans="1:3" s="8" customFormat="1" ht="15" x14ac:dyDescent="0.25">
      <c r="A3" s="16" t="s">
        <v>690</v>
      </c>
      <c r="B3" s="17">
        <v>19</v>
      </c>
      <c r="C3" s="18">
        <v>10798022.609999999</v>
      </c>
    </row>
    <row r="4" spans="1:3" s="8" customFormat="1" ht="15" x14ac:dyDescent="0.25">
      <c r="A4" s="16" t="s">
        <v>734</v>
      </c>
      <c r="B4" s="17">
        <v>19</v>
      </c>
      <c r="C4" s="18">
        <v>8607356.6999999993</v>
      </c>
    </row>
    <row r="5" spans="1:3" s="8" customFormat="1" ht="15" x14ac:dyDescent="0.25">
      <c r="A5" s="16" t="s">
        <v>710</v>
      </c>
      <c r="B5" s="17">
        <v>23</v>
      </c>
      <c r="C5" s="18">
        <v>7844106.9400000004</v>
      </c>
    </row>
    <row r="6" spans="1:3" s="8" customFormat="1" ht="15" x14ac:dyDescent="0.25">
      <c r="A6" s="16" t="s">
        <v>712</v>
      </c>
      <c r="B6" s="17">
        <v>26</v>
      </c>
      <c r="C6" s="18">
        <v>7184291.7599999998</v>
      </c>
    </row>
    <row r="7" spans="1:3" s="8" customFormat="1" ht="15" x14ac:dyDescent="0.25">
      <c r="A7" s="16" t="s">
        <v>692</v>
      </c>
      <c r="B7" s="17">
        <v>12</v>
      </c>
      <c r="C7" s="18">
        <v>6879891.21</v>
      </c>
    </row>
    <row r="8" spans="1:3" s="8" customFormat="1" ht="15" x14ac:dyDescent="0.25">
      <c r="A8" s="16" t="s">
        <v>727</v>
      </c>
      <c r="B8" s="17">
        <v>23</v>
      </c>
      <c r="C8" s="18">
        <v>6355299.2699999996</v>
      </c>
    </row>
    <row r="9" spans="1:3" s="8" customFormat="1" ht="15" x14ac:dyDescent="0.25">
      <c r="A9" s="16" t="s">
        <v>711</v>
      </c>
      <c r="B9" s="17">
        <v>21</v>
      </c>
      <c r="C9" s="18">
        <v>5986918.5499999998</v>
      </c>
    </row>
    <row r="10" spans="1:3" s="8" customFormat="1" ht="15" x14ac:dyDescent="0.25">
      <c r="A10" s="16" t="s">
        <v>709</v>
      </c>
      <c r="B10" s="17">
        <v>10</v>
      </c>
      <c r="C10" s="18">
        <v>4554954.59</v>
      </c>
    </row>
    <row r="11" spans="1:3" s="8" customFormat="1" ht="15" x14ac:dyDescent="0.25">
      <c r="A11" s="16" t="s">
        <v>733</v>
      </c>
      <c r="B11" s="17">
        <v>26</v>
      </c>
      <c r="C11" s="18">
        <v>4219717.03</v>
      </c>
    </row>
    <row r="12" spans="1:3" s="8" customFormat="1" ht="15" x14ac:dyDescent="0.25">
      <c r="A12" s="16" t="s">
        <v>737</v>
      </c>
      <c r="B12" s="17">
        <v>17</v>
      </c>
      <c r="C12" s="18">
        <v>3314844.25</v>
      </c>
    </row>
    <row r="13" spans="1:3" s="8" customFormat="1" ht="15" x14ac:dyDescent="0.25">
      <c r="A13" s="16" t="s">
        <v>700</v>
      </c>
      <c r="B13" s="17">
        <v>8</v>
      </c>
      <c r="C13" s="18">
        <v>2643272.87</v>
      </c>
    </row>
    <row r="14" spans="1:3" s="8" customFormat="1" ht="15" x14ac:dyDescent="0.25">
      <c r="A14" s="16" t="s">
        <v>686</v>
      </c>
      <c r="B14" s="17">
        <v>10</v>
      </c>
      <c r="C14" s="18">
        <v>2528962.29</v>
      </c>
    </row>
    <row r="15" spans="1:3" s="8" customFormat="1" ht="15" x14ac:dyDescent="0.25">
      <c r="A15" s="16" t="s">
        <v>707</v>
      </c>
      <c r="B15" s="17">
        <v>11</v>
      </c>
      <c r="C15" s="18">
        <v>2500000</v>
      </c>
    </row>
    <row r="16" spans="1:3" s="8" customFormat="1" ht="15" x14ac:dyDescent="0.25">
      <c r="A16" s="16" t="s">
        <v>738</v>
      </c>
      <c r="B16" s="17">
        <v>12</v>
      </c>
      <c r="C16" s="18">
        <v>2158182.7799999998</v>
      </c>
    </row>
    <row r="17" spans="1:3" s="8" customFormat="1" ht="15" x14ac:dyDescent="0.25">
      <c r="A17" s="16" t="s">
        <v>708</v>
      </c>
      <c r="B17" s="17">
        <v>4</v>
      </c>
      <c r="C17" s="18">
        <v>2066904.99</v>
      </c>
    </row>
    <row r="18" spans="1:3" s="8" customFormat="1" ht="15" x14ac:dyDescent="0.25">
      <c r="A18" s="16" t="s">
        <v>725</v>
      </c>
      <c r="B18" s="17">
        <v>6</v>
      </c>
      <c r="C18" s="18">
        <v>1788837.93</v>
      </c>
    </row>
    <row r="19" spans="1:3" s="8" customFormat="1" ht="15" x14ac:dyDescent="0.25">
      <c r="A19" s="16" t="s">
        <v>687</v>
      </c>
      <c r="B19" s="17">
        <v>8</v>
      </c>
      <c r="C19" s="18">
        <v>1741226.69</v>
      </c>
    </row>
    <row r="20" spans="1:3" s="8" customFormat="1" ht="15" x14ac:dyDescent="0.25">
      <c r="A20" s="16" t="s">
        <v>699</v>
      </c>
      <c r="B20" s="17">
        <v>10</v>
      </c>
      <c r="C20" s="18">
        <v>1585631.77</v>
      </c>
    </row>
    <row r="21" spans="1:3" s="8" customFormat="1" ht="15" x14ac:dyDescent="0.25">
      <c r="A21" s="16" t="s">
        <v>739</v>
      </c>
      <c r="B21" s="17">
        <v>7</v>
      </c>
      <c r="C21" s="18">
        <v>1288925.21</v>
      </c>
    </row>
    <row r="22" spans="1:3" s="8" customFormat="1" ht="15" x14ac:dyDescent="0.25">
      <c r="A22" s="16" t="s">
        <v>688</v>
      </c>
      <c r="B22" s="17">
        <v>10</v>
      </c>
      <c r="C22" s="18">
        <v>1283317.3500000001</v>
      </c>
    </row>
    <row r="23" spans="1:3" s="8" customFormat="1" ht="15" x14ac:dyDescent="0.25">
      <c r="A23" s="16" t="s">
        <v>722</v>
      </c>
      <c r="B23" s="17">
        <v>4</v>
      </c>
      <c r="C23" s="18">
        <v>1246547.52</v>
      </c>
    </row>
    <row r="24" spans="1:3" s="8" customFormat="1" ht="15" x14ac:dyDescent="0.25">
      <c r="A24" s="16" t="s">
        <v>740</v>
      </c>
      <c r="B24" s="17">
        <v>2</v>
      </c>
      <c r="C24" s="18">
        <v>1173365.17</v>
      </c>
    </row>
    <row r="25" spans="1:3" s="8" customFormat="1" ht="15" x14ac:dyDescent="0.25">
      <c r="A25" s="35" t="s">
        <v>823</v>
      </c>
      <c r="B25" s="17">
        <v>4</v>
      </c>
      <c r="C25" s="18">
        <v>1169074.81</v>
      </c>
    </row>
    <row r="26" spans="1:3" s="8" customFormat="1" ht="15" x14ac:dyDescent="0.25">
      <c r="A26" s="16" t="s">
        <v>717</v>
      </c>
      <c r="B26" s="17">
        <v>10</v>
      </c>
      <c r="C26" s="18">
        <v>950919.47</v>
      </c>
    </row>
    <row r="27" spans="1:3" s="8" customFormat="1" ht="15" x14ac:dyDescent="0.25">
      <c r="A27" s="16" t="s">
        <v>736</v>
      </c>
      <c r="B27" s="17">
        <v>6</v>
      </c>
      <c r="C27" s="18">
        <v>917775.49</v>
      </c>
    </row>
    <row r="28" spans="1:3" s="8" customFormat="1" ht="15" x14ac:dyDescent="0.25">
      <c r="A28" s="16" t="s">
        <v>719</v>
      </c>
      <c r="B28" s="17">
        <v>8</v>
      </c>
      <c r="C28" s="18">
        <v>870549.84</v>
      </c>
    </row>
    <row r="29" spans="1:3" s="8" customFormat="1" ht="15" x14ac:dyDescent="0.25">
      <c r="A29" s="35" t="s">
        <v>824</v>
      </c>
      <c r="B29" s="17">
        <v>6</v>
      </c>
      <c r="C29" s="18">
        <v>866790.76</v>
      </c>
    </row>
    <row r="30" spans="1:3" s="8" customFormat="1" ht="15" x14ac:dyDescent="0.25">
      <c r="A30" s="35" t="s">
        <v>826</v>
      </c>
      <c r="B30" s="17">
        <v>6</v>
      </c>
      <c r="C30" s="18">
        <v>797404.52</v>
      </c>
    </row>
    <row r="31" spans="1:3" s="8" customFormat="1" ht="15" x14ac:dyDescent="0.25">
      <c r="A31" s="16" t="s">
        <v>720</v>
      </c>
      <c r="B31" s="17">
        <v>6</v>
      </c>
      <c r="C31" s="18">
        <v>784444.6</v>
      </c>
    </row>
    <row r="32" spans="1:3" s="8" customFormat="1" ht="15" x14ac:dyDescent="0.25">
      <c r="A32" s="16" t="s">
        <v>702</v>
      </c>
      <c r="B32" s="17">
        <v>6</v>
      </c>
      <c r="C32" s="18">
        <v>768270.09</v>
      </c>
    </row>
    <row r="33" spans="1:3" s="8" customFormat="1" ht="15" x14ac:dyDescent="0.25">
      <c r="A33" s="16" t="s">
        <v>741</v>
      </c>
      <c r="B33" s="17">
        <v>2</v>
      </c>
      <c r="C33" s="18">
        <v>747536.7</v>
      </c>
    </row>
    <row r="34" spans="1:3" s="8" customFormat="1" ht="15" x14ac:dyDescent="0.25">
      <c r="A34" s="16" t="s">
        <v>721</v>
      </c>
      <c r="B34" s="17">
        <v>4</v>
      </c>
      <c r="C34" s="18">
        <v>630106.05000000005</v>
      </c>
    </row>
    <row r="35" spans="1:3" s="8" customFormat="1" ht="15" x14ac:dyDescent="0.25">
      <c r="A35" s="16" t="s">
        <v>718</v>
      </c>
      <c r="B35" s="17">
        <v>5</v>
      </c>
      <c r="C35" s="18">
        <v>609937.16</v>
      </c>
    </row>
    <row r="36" spans="1:3" s="8" customFormat="1" ht="15" x14ac:dyDescent="0.25">
      <c r="A36" s="16" t="s">
        <v>742</v>
      </c>
      <c r="B36" s="17">
        <v>4</v>
      </c>
      <c r="C36" s="18">
        <v>544344</v>
      </c>
    </row>
    <row r="37" spans="1:3" s="8" customFormat="1" ht="15" x14ac:dyDescent="0.25">
      <c r="A37" s="16" t="s">
        <v>713</v>
      </c>
      <c r="B37" s="17">
        <v>5</v>
      </c>
      <c r="C37" s="18">
        <v>524664.66</v>
      </c>
    </row>
    <row r="38" spans="1:3" s="8" customFormat="1" ht="15" x14ac:dyDescent="0.25">
      <c r="A38" s="16" t="s">
        <v>715</v>
      </c>
      <c r="B38" s="17">
        <v>3</v>
      </c>
      <c r="C38" s="18">
        <v>492632.06</v>
      </c>
    </row>
    <row r="39" spans="1:3" s="8" customFormat="1" ht="15" x14ac:dyDescent="0.25">
      <c r="A39" s="16" t="s">
        <v>691</v>
      </c>
      <c r="B39" s="17">
        <v>8</v>
      </c>
      <c r="C39" s="18">
        <v>419845.63</v>
      </c>
    </row>
    <row r="40" spans="1:3" s="8" customFormat="1" ht="15" x14ac:dyDescent="0.25">
      <c r="A40" s="16" t="s">
        <v>716</v>
      </c>
      <c r="B40" s="17">
        <v>8</v>
      </c>
      <c r="C40" s="18">
        <v>389813.57</v>
      </c>
    </row>
    <row r="41" spans="1:3" s="8" customFormat="1" ht="15" x14ac:dyDescent="0.25">
      <c r="A41" s="16" t="s">
        <v>723</v>
      </c>
      <c r="B41" s="17">
        <v>1</v>
      </c>
      <c r="C41" s="18">
        <v>360312.68</v>
      </c>
    </row>
    <row r="42" spans="1:3" s="8" customFormat="1" ht="15" x14ac:dyDescent="0.25">
      <c r="A42" s="16" t="s">
        <v>701</v>
      </c>
      <c r="B42" s="17">
        <v>3</v>
      </c>
      <c r="C42" s="18">
        <v>150000</v>
      </c>
    </row>
    <row r="43" spans="1:3" s="8" customFormat="1" ht="15" x14ac:dyDescent="0.25">
      <c r="A43" s="16" t="s">
        <v>703</v>
      </c>
      <c r="B43" s="17">
        <v>3</v>
      </c>
      <c r="C43" s="18">
        <v>150000</v>
      </c>
    </row>
    <row r="44" spans="1:3" s="8" customFormat="1" ht="15" x14ac:dyDescent="0.25">
      <c r="A44" s="16" t="s">
        <v>704</v>
      </c>
      <c r="B44" s="17">
        <v>3</v>
      </c>
      <c r="C44" s="18">
        <v>150000</v>
      </c>
    </row>
    <row r="45" spans="1:3" s="8" customFormat="1" ht="15" x14ac:dyDescent="0.25">
      <c r="A45" s="16" t="s">
        <v>694</v>
      </c>
      <c r="B45" s="17">
        <v>2</v>
      </c>
      <c r="C45" s="18">
        <v>150000</v>
      </c>
    </row>
    <row r="46" spans="1:3" s="8" customFormat="1" ht="15" x14ac:dyDescent="0.25">
      <c r="A46" s="16" t="s">
        <v>705</v>
      </c>
      <c r="B46" s="17">
        <v>1</v>
      </c>
      <c r="C46" s="18">
        <v>150000</v>
      </c>
    </row>
    <row r="47" spans="1:3" s="8" customFormat="1" ht="15" x14ac:dyDescent="0.25">
      <c r="A47" s="16" t="s">
        <v>706</v>
      </c>
      <c r="B47" s="17">
        <v>1</v>
      </c>
      <c r="C47" s="18">
        <v>150000</v>
      </c>
    </row>
    <row r="48" spans="1:3" s="8" customFormat="1" ht="15" x14ac:dyDescent="0.25">
      <c r="A48" s="16" t="s">
        <v>714</v>
      </c>
      <c r="B48" s="17">
        <v>3</v>
      </c>
      <c r="C48" s="18">
        <v>150000</v>
      </c>
    </row>
    <row r="49" spans="1:3" s="8" customFormat="1" ht="15" x14ac:dyDescent="0.25">
      <c r="A49" s="16" t="s">
        <v>695</v>
      </c>
      <c r="B49" s="17">
        <v>1</v>
      </c>
      <c r="C49" s="18">
        <v>150000</v>
      </c>
    </row>
    <row r="50" spans="1:3" s="8" customFormat="1" ht="15" x14ac:dyDescent="0.25">
      <c r="A50" s="16" t="s">
        <v>724</v>
      </c>
      <c r="B50" s="17">
        <v>3</v>
      </c>
      <c r="C50" s="18">
        <v>150000</v>
      </c>
    </row>
    <row r="51" spans="1:3" s="8" customFormat="1" ht="15" x14ac:dyDescent="0.25">
      <c r="A51" s="16" t="s">
        <v>726</v>
      </c>
      <c r="B51" s="17">
        <v>1</v>
      </c>
      <c r="C51" s="18">
        <v>150000</v>
      </c>
    </row>
    <row r="52" spans="1:3" s="8" customFormat="1" ht="15" x14ac:dyDescent="0.25">
      <c r="A52" s="16" t="s">
        <v>728</v>
      </c>
      <c r="B52" s="17">
        <v>3</v>
      </c>
      <c r="C52" s="18">
        <v>150000</v>
      </c>
    </row>
    <row r="53" spans="1:3" s="8" customFormat="1" ht="15" x14ac:dyDescent="0.25">
      <c r="A53" s="16" t="s">
        <v>729</v>
      </c>
      <c r="B53" s="17">
        <v>2</v>
      </c>
      <c r="C53" s="18">
        <v>150000</v>
      </c>
    </row>
    <row r="54" spans="1:3" s="8" customFormat="1" ht="15" x14ac:dyDescent="0.25">
      <c r="A54" s="16" t="s">
        <v>730</v>
      </c>
      <c r="B54" s="17">
        <v>5</v>
      </c>
      <c r="C54" s="18">
        <v>150000</v>
      </c>
    </row>
    <row r="55" spans="1:3" s="8" customFormat="1" ht="15" x14ac:dyDescent="0.25">
      <c r="A55" s="16" t="s">
        <v>731</v>
      </c>
      <c r="B55" s="17">
        <v>3</v>
      </c>
      <c r="C55" s="18">
        <v>150000</v>
      </c>
    </row>
    <row r="56" spans="1:3" s="8" customFormat="1" ht="15" x14ac:dyDescent="0.25">
      <c r="A56" s="16" t="s">
        <v>732</v>
      </c>
      <c r="B56" s="17">
        <v>1</v>
      </c>
      <c r="C56" s="18">
        <v>150000</v>
      </c>
    </row>
    <row r="57" spans="1:3" s="8" customFormat="1" ht="15" x14ac:dyDescent="0.25">
      <c r="A57" s="16" t="s">
        <v>735</v>
      </c>
      <c r="B57" s="17">
        <v>3</v>
      </c>
      <c r="C57" s="18">
        <v>150000</v>
      </c>
    </row>
    <row r="58" spans="1:3" s="8" customFormat="1" ht="15" x14ac:dyDescent="0.25">
      <c r="A58" s="35" t="s">
        <v>825</v>
      </c>
      <c r="B58" s="17">
        <v>1</v>
      </c>
      <c r="C58" s="18">
        <v>150000</v>
      </c>
    </row>
    <row r="59" spans="1:3" ht="16.5" thickBot="1" x14ac:dyDescent="0.3">
      <c r="A59" s="29" t="s">
        <v>816</v>
      </c>
      <c r="B59" s="28">
        <f>SUM(B2:B58)</f>
        <v>454</v>
      </c>
      <c r="C59" s="27">
        <f>SUM(C2:C58)</f>
        <v>131799999.56999998</v>
      </c>
    </row>
    <row r="60" spans="1:3" ht="16.5" thickTop="1" x14ac:dyDescent="0.25"/>
    <row r="61" spans="1:3" ht="47.25" x14ac:dyDescent="0.25">
      <c r="A61" s="34" t="s">
        <v>821</v>
      </c>
    </row>
  </sheetData>
  <autoFilter ref="A1:C1"/>
  <sortState ref="A4:C60">
    <sortCondition descending="1" ref="C4:C60"/>
  </sortState>
  <pageMargins left="0.7" right="0.7" top="0.75" bottom="0.75" header="0.3" footer="0.3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workbookViewId="0">
      <selection activeCell="K20" sqref="K20"/>
    </sheetView>
  </sheetViews>
  <sheetFormatPr defaultRowHeight="15.75" x14ac:dyDescent="0.25"/>
  <cols>
    <col min="1" max="1" width="39.125" bestFit="1" customWidth="1"/>
    <col min="2" max="2" width="15.5" style="3" bestFit="1" customWidth="1"/>
    <col min="3" max="3" width="20.125" style="1" bestFit="1" customWidth="1"/>
  </cols>
  <sheetData>
    <row r="1" spans="1:3" ht="16.5" thickBot="1" x14ac:dyDescent="0.3">
      <c r="A1" s="29" t="s">
        <v>818</v>
      </c>
      <c r="B1" s="28" t="s">
        <v>697</v>
      </c>
      <c r="C1" s="27" t="s">
        <v>817</v>
      </c>
    </row>
    <row r="2" spans="1:3" ht="16.5" thickTop="1" x14ac:dyDescent="0.25">
      <c r="A2" t="s">
        <v>827</v>
      </c>
      <c r="B2" s="3">
        <v>42</v>
      </c>
      <c r="C2" s="1">
        <v>16099629.57</v>
      </c>
    </row>
    <row r="3" spans="1:3" x14ac:dyDescent="0.25">
      <c r="A3" t="s">
        <v>810</v>
      </c>
      <c r="B3" s="3">
        <v>29</v>
      </c>
      <c r="C3" s="1">
        <v>10744570.43</v>
      </c>
    </row>
    <row r="4" spans="1:3" x14ac:dyDescent="0.25">
      <c r="A4" t="s">
        <v>773</v>
      </c>
      <c r="B4" s="3">
        <v>43</v>
      </c>
      <c r="C4" s="1">
        <v>9848225.7200000007</v>
      </c>
    </row>
    <row r="5" spans="1:3" x14ac:dyDescent="0.25">
      <c r="A5" t="s">
        <v>797</v>
      </c>
      <c r="B5" s="3">
        <v>27</v>
      </c>
      <c r="C5" s="1">
        <v>8055937.1899999995</v>
      </c>
    </row>
    <row r="6" spans="1:3" x14ac:dyDescent="0.25">
      <c r="A6" t="s">
        <v>770</v>
      </c>
      <c r="B6" s="3">
        <v>22</v>
      </c>
      <c r="C6" s="1">
        <v>7071479.0999999996</v>
      </c>
    </row>
    <row r="7" spans="1:3" x14ac:dyDescent="0.25">
      <c r="A7" t="s">
        <v>781</v>
      </c>
      <c r="B7" s="3">
        <v>25</v>
      </c>
      <c r="C7" s="1">
        <v>6799490.410000002</v>
      </c>
    </row>
    <row r="8" spans="1:3" x14ac:dyDescent="0.25">
      <c r="A8" t="s">
        <v>790</v>
      </c>
      <c r="B8" s="3">
        <v>30</v>
      </c>
      <c r="C8" s="1">
        <v>6480154.2899999991</v>
      </c>
    </row>
    <row r="9" spans="1:3" x14ac:dyDescent="0.25">
      <c r="A9" t="s">
        <v>791</v>
      </c>
      <c r="B9" s="3">
        <v>30</v>
      </c>
      <c r="C9" s="1">
        <v>5663626.9500000011</v>
      </c>
    </row>
    <row r="10" spans="1:3" x14ac:dyDescent="0.25">
      <c r="A10" t="s">
        <v>784</v>
      </c>
      <c r="B10" s="3">
        <v>16</v>
      </c>
      <c r="C10" s="1">
        <v>5653641.25</v>
      </c>
    </row>
    <row r="11" spans="1:3" x14ac:dyDescent="0.25">
      <c r="A11" t="s">
        <v>812</v>
      </c>
      <c r="B11" s="3">
        <v>14</v>
      </c>
      <c r="C11" s="1">
        <v>4689712.18</v>
      </c>
    </row>
    <row r="12" spans="1:3" x14ac:dyDescent="0.25">
      <c r="A12" t="s">
        <v>802</v>
      </c>
      <c r="B12" s="3">
        <v>15</v>
      </c>
      <c r="C12" s="1">
        <v>4491822.04</v>
      </c>
    </row>
    <row r="13" spans="1:3" x14ac:dyDescent="0.25">
      <c r="A13" t="s">
        <v>782</v>
      </c>
      <c r="B13" s="3">
        <v>11</v>
      </c>
      <c r="C13" s="1">
        <v>4294421.67</v>
      </c>
    </row>
    <row r="14" spans="1:3" x14ac:dyDescent="0.25">
      <c r="A14" t="s">
        <v>813</v>
      </c>
      <c r="B14" s="3">
        <v>17</v>
      </c>
      <c r="C14" s="1">
        <v>4089839.7600000002</v>
      </c>
    </row>
    <row r="15" spans="1:3" x14ac:dyDescent="0.25">
      <c r="A15" t="s">
        <v>798</v>
      </c>
      <c r="B15" s="3">
        <v>16</v>
      </c>
      <c r="C15" s="1">
        <v>3382218.59</v>
      </c>
    </row>
    <row r="16" spans="1:3" x14ac:dyDescent="0.25">
      <c r="A16" t="s">
        <v>780</v>
      </c>
      <c r="B16" s="3">
        <v>18</v>
      </c>
      <c r="C16" s="1">
        <v>2791007.85</v>
      </c>
    </row>
    <row r="17" spans="1:3" x14ac:dyDescent="0.25">
      <c r="A17" t="s">
        <v>795</v>
      </c>
      <c r="B17" s="3">
        <v>8</v>
      </c>
      <c r="C17" s="1">
        <v>2674724.0099999998</v>
      </c>
    </row>
    <row r="18" spans="1:3" x14ac:dyDescent="0.25">
      <c r="A18" t="s">
        <v>806</v>
      </c>
      <c r="B18" s="3">
        <v>6</v>
      </c>
      <c r="C18" s="1">
        <v>2617812.2200000002</v>
      </c>
    </row>
    <row r="19" spans="1:3" x14ac:dyDescent="0.25">
      <c r="A19" t="s">
        <v>815</v>
      </c>
      <c r="B19" s="3">
        <v>12</v>
      </c>
      <c r="C19" s="1">
        <v>2242989.16</v>
      </c>
    </row>
    <row r="20" spans="1:3" x14ac:dyDescent="0.25">
      <c r="A20" t="s">
        <v>803</v>
      </c>
      <c r="B20" s="3">
        <v>4</v>
      </c>
      <c r="C20" s="1">
        <v>1486614.81</v>
      </c>
    </row>
    <row r="21" spans="1:3" x14ac:dyDescent="0.25">
      <c r="A21" t="s">
        <v>778</v>
      </c>
      <c r="B21" s="3">
        <v>8</v>
      </c>
      <c r="C21" s="1">
        <v>1385281.5099999998</v>
      </c>
    </row>
    <row r="22" spans="1:3" x14ac:dyDescent="0.25">
      <c r="A22" t="s">
        <v>809</v>
      </c>
      <c r="B22" s="3">
        <v>8</v>
      </c>
      <c r="C22" s="1">
        <v>1168199.2</v>
      </c>
    </row>
    <row r="23" spans="1:3" x14ac:dyDescent="0.25">
      <c r="A23" t="s">
        <v>805</v>
      </c>
      <c r="B23" s="3">
        <v>2</v>
      </c>
      <c r="C23" s="1">
        <v>1116886.78</v>
      </c>
    </row>
    <row r="24" spans="1:3" x14ac:dyDescent="0.25">
      <c r="A24" t="s">
        <v>811</v>
      </c>
      <c r="B24" s="3">
        <v>4</v>
      </c>
      <c r="C24" s="1">
        <v>1083328.6000000001</v>
      </c>
    </row>
    <row r="25" spans="1:3" x14ac:dyDescent="0.25">
      <c r="A25" t="s">
        <v>775</v>
      </c>
      <c r="B25" s="3">
        <v>3</v>
      </c>
      <c r="C25" s="1">
        <v>1014429.25</v>
      </c>
    </row>
    <row r="26" spans="1:3" x14ac:dyDescent="0.25">
      <c r="A26" t="s">
        <v>772</v>
      </c>
      <c r="B26" s="3">
        <v>1</v>
      </c>
      <c r="C26" s="1">
        <v>821923.03</v>
      </c>
    </row>
    <row r="27" spans="1:3" x14ac:dyDescent="0.25">
      <c r="A27" t="s">
        <v>787</v>
      </c>
      <c r="B27" s="3">
        <v>3</v>
      </c>
      <c r="C27" s="1">
        <v>801309.53</v>
      </c>
    </row>
    <row r="28" spans="1:3" x14ac:dyDescent="0.25">
      <c r="A28" t="s">
        <v>793</v>
      </c>
      <c r="B28" s="3">
        <v>1</v>
      </c>
      <c r="C28" s="1">
        <v>792609.07</v>
      </c>
    </row>
    <row r="29" spans="1:3" x14ac:dyDescent="0.25">
      <c r="A29" t="s">
        <v>774</v>
      </c>
      <c r="B29" s="3">
        <v>2</v>
      </c>
      <c r="C29" s="1">
        <v>787469.29</v>
      </c>
    </row>
    <row r="30" spans="1:3" x14ac:dyDescent="0.25">
      <c r="A30" t="s">
        <v>794</v>
      </c>
      <c r="B30" s="3">
        <v>3</v>
      </c>
      <c r="C30" s="1">
        <v>713175.37</v>
      </c>
    </row>
    <row r="31" spans="1:3" x14ac:dyDescent="0.25">
      <c r="A31" t="s">
        <v>814</v>
      </c>
      <c r="B31" s="3">
        <v>5</v>
      </c>
      <c r="C31" s="1">
        <v>710827.55</v>
      </c>
    </row>
    <row r="32" spans="1:3" x14ac:dyDescent="0.25">
      <c r="A32" t="s">
        <v>801</v>
      </c>
      <c r="B32" s="3">
        <v>2</v>
      </c>
      <c r="C32" s="1">
        <v>653070.92999999993</v>
      </c>
    </row>
    <row r="33" spans="1:3" x14ac:dyDescent="0.25">
      <c r="A33" t="s">
        <v>777</v>
      </c>
      <c r="B33" s="3">
        <v>6</v>
      </c>
      <c r="C33" s="1">
        <v>578495.34000000008</v>
      </c>
    </row>
    <row r="34" spans="1:3" x14ac:dyDescent="0.25">
      <c r="A34" t="s">
        <v>808</v>
      </c>
      <c r="B34" s="3">
        <v>1</v>
      </c>
      <c r="C34" s="1">
        <v>556927.81000000006</v>
      </c>
    </row>
    <row r="35" spans="1:3" x14ac:dyDescent="0.25">
      <c r="A35" t="s">
        <v>799</v>
      </c>
      <c r="B35" s="3">
        <v>1</v>
      </c>
      <c r="C35" s="1">
        <v>542152.38</v>
      </c>
    </row>
    <row r="36" spans="1:3" x14ac:dyDescent="0.25">
      <c r="A36" t="s">
        <v>789</v>
      </c>
      <c r="B36" s="3">
        <v>3</v>
      </c>
      <c r="C36" s="1">
        <v>492291</v>
      </c>
    </row>
    <row r="37" spans="1:3" x14ac:dyDescent="0.25">
      <c r="A37" t="s">
        <v>779</v>
      </c>
      <c r="B37" s="3">
        <v>1</v>
      </c>
      <c r="C37" s="1">
        <v>434712.97</v>
      </c>
    </row>
    <row r="38" spans="1:3" x14ac:dyDescent="0.25">
      <c r="A38" t="s">
        <v>796</v>
      </c>
      <c r="B38" s="3">
        <v>3</v>
      </c>
      <c r="C38" s="1">
        <v>404493</v>
      </c>
    </row>
    <row r="39" spans="1:3" x14ac:dyDescent="0.25">
      <c r="A39" t="s">
        <v>783</v>
      </c>
      <c r="B39" s="3">
        <v>2</v>
      </c>
      <c r="C39" s="1">
        <v>372386</v>
      </c>
    </row>
    <row r="40" spans="1:3" x14ac:dyDescent="0.25">
      <c r="A40" t="s">
        <v>807</v>
      </c>
      <c r="B40" s="3">
        <v>1</v>
      </c>
      <c r="C40" s="1">
        <v>280553</v>
      </c>
    </row>
    <row r="41" spans="1:3" x14ac:dyDescent="0.25">
      <c r="A41" t="s">
        <v>776</v>
      </c>
      <c r="B41" s="3">
        <v>1</v>
      </c>
      <c r="C41" s="1">
        <v>171810</v>
      </c>
    </row>
    <row r="42" spans="1:3" x14ac:dyDescent="0.25">
      <c r="A42" t="s">
        <v>804</v>
      </c>
      <c r="B42" s="3">
        <v>2</v>
      </c>
      <c r="C42" s="1">
        <v>167678.08000000002</v>
      </c>
    </row>
    <row r="43" spans="1:3" x14ac:dyDescent="0.25">
      <c r="A43" t="s">
        <v>785</v>
      </c>
      <c r="B43" s="3">
        <v>1</v>
      </c>
      <c r="C43" s="1">
        <v>156053.35</v>
      </c>
    </row>
    <row r="44" spans="1:3" x14ac:dyDescent="0.25">
      <c r="A44" t="s">
        <v>786</v>
      </c>
      <c r="B44" s="3">
        <v>1</v>
      </c>
      <c r="C44" s="1">
        <v>135000</v>
      </c>
    </row>
    <row r="45" spans="1:3" x14ac:dyDescent="0.25">
      <c r="A45" t="s">
        <v>788</v>
      </c>
      <c r="B45" s="3">
        <v>1</v>
      </c>
      <c r="C45" s="1">
        <v>53375.7</v>
      </c>
    </row>
    <row r="46" spans="1:3" x14ac:dyDescent="0.25">
      <c r="A46" t="s">
        <v>771</v>
      </c>
      <c r="B46" s="3">
        <v>1</v>
      </c>
      <c r="C46" s="1">
        <v>43149.3</v>
      </c>
    </row>
    <row r="47" spans="1:3" x14ac:dyDescent="0.25">
      <c r="A47" t="s">
        <v>792</v>
      </c>
      <c r="B47" s="3">
        <v>1</v>
      </c>
      <c r="C47" s="1">
        <v>43149.3</v>
      </c>
    </row>
    <row r="48" spans="1:3" x14ac:dyDescent="0.25">
      <c r="A48" t="s">
        <v>800</v>
      </c>
      <c r="B48" s="3">
        <v>1</v>
      </c>
      <c r="C48" s="1">
        <v>41007.57</v>
      </c>
    </row>
    <row r="49" spans="1:3" ht="16.5" thickBot="1" x14ac:dyDescent="0.3">
      <c r="A49" s="29" t="s">
        <v>816</v>
      </c>
      <c r="B49" s="28">
        <f>SUM(B2:B48)</f>
        <v>454</v>
      </c>
      <c r="C49" s="27">
        <f>SUM(C2:C48)</f>
        <v>124699662.11000001</v>
      </c>
    </row>
    <row r="50" spans="1:3" ht="16.5" thickTop="1" x14ac:dyDescent="0.25"/>
    <row r="51" spans="1:3" ht="78.75" x14ac:dyDescent="0.25">
      <c r="A51" s="34" t="s">
        <v>821</v>
      </c>
    </row>
  </sheetData>
  <autoFilter ref="A1:C1">
    <sortState ref="A4:C51">
      <sortCondition descending="1" ref="C3"/>
    </sortState>
  </autoFilter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EEDCEE50322646A6390DDCEDA192DF" ma:contentTypeVersion="1" ma:contentTypeDescription="Create a new document." ma:contentTypeScope="" ma:versionID="14517107c815c573b46cd41e0305bf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f9746fe128b0ca74698fd9d7c13d39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FCC20F2-C4E8-4D9D-9816-91B3B70255C8}"/>
</file>

<file path=customXml/itemProps2.xml><?xml version="1.0" encoding="utf-8"?>
<ds:datastoreItem xmlns:ds="http://schemas.openxmlformats.org/officeDocument/2006/customXml" ds:itemID="{E42B3AE6-8283-4706-AB06-62CEE35BA78F}"/>
</file>

<file path=customXml/itemProps3.xml><?xml version="1.0" encoding="utf-8"?>
<ds:datastoreItem xmlns:ds="http://schemas.openxmlformats.org/officeDocument/2006/customXml" ds:itemID="{7A391990-35A2-4E0D-9FC6-2B9A9B791C72}"/>
</file>

<file path=docProps/app.xml><?xml version="1.0" encoding="utf-8"?>
<Properties xmlns="http://schemas.openxmlformats.org/officeDocument/2006/extended-properties" xmlns:vt="http://schemas.openxmlformats.org/officeDocument/2006/docPropsVTypes">
  <Pages>646</Pages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Project Details</vt:lpstr>
      <vt:lpstr>Sector Focus</vt:lpstr>
      <vt:lpstr>NGO $</vt:lpstr>
      <vt:lpstr>Country $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2018-10-16T20:23:36Z</dcterms:created>
  <dcterms:modified xsi:type="dcterms:W3CDTF">2018-10-16T20:23:42Z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c2d25405-6e7b-4fa0-8907-f342c273eb06</vt:lpwstr>
  </property>
  <property fmtid="{D5CDD505-2E9C-101B-9397-08002B2CF9AE}" pid="3" name="SEC">
    <vt:lpwstr>UNCLASSIFIED</vt:lpwstr>
  </property>
  <property fmtid="{D5CDD505-2E9C-101B-9397-08002B2CF9AE}" pid="4" name="DLM">
    <vt:lpwstr>No DLM</vt:lpwstr>
  </property>
  <property fmtid="{D5CDD505-2E9C-101B-9397-08002B2CF9AE}" pid="5" name="ContentTypeId">
    <vt:lpwstr>0x01010040EEDCEE50322646A6390DDCEDA192DF</vt:lpwstr>
  </property>
  <property fmtid="{D5CDD505-2E9C-101B-9397-08002B2CF9AE}" pid="6" name="Order">
    <vt:r8>1800</vt:r8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TemplateUrl">
    <vt:lpwstr/>
  </property>
</Properties>
</file>